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autoCompressPictures="0" defaultThemeVersion="124226"/>
  <mc:AlternateContent xmlns:mc="http://schemas.openxmlformats.org/markup-compatibility/2006">
    <mc:Choice Requires="x15">
      <x15ac:absPath xmlns:x15ac="http://schemas.microsoft.com/office/spreadsheetml/2010/11/ac" url="C:\Users\chika\Desktop\ITC-2\LBE Grant\Financial Guideline 2025\決裁済み\"/>
    </mc:Choice>
  </mc:AlternateContent>
  <xr:revisionPtr revIDLastSave="0" documentId="13_ncr:1_{ED42AEBF-4BED-4732-B863-1379395EA056}" xr6:coauthVersionLast="47" xr6:coauthVersionMax="47" xr10:uidLastSave="{00000000-0000-0000-0000-000000000000}"/>
  <bookViews>
    <workbookView xWindow="-110" yWindow="-110" windowWidth="19420" windowHeight="10300" tabRatio="828" firstSheet="2" activeTab="5" xr2:uid="{00000000-000D-0000-FFFF-FFFF00000000}"/>
  </bookViews>
  <sheets>
    <sheet name="3 Plan of Activities" sheetId="16" r:id="rId1"/>
    <sheet name="4-1-1 Field Trip (1 person)" sheetId="18" r:id="rId2"/>
    <sheet name="4-1-2 Field Trip (multiple per" sheetId="23" r:id="rId3"/>
    <sheet name="4-1-3 Receipt" sheetId="24" r:id="rId4"/>
    <sheet name="4-1-4 Settlement_field trip" sheetId="26" r:id="rId5"/>
    <sheet name="4-1-5 Log Record" sheetId="22" r:id="rId6"/>
    <sheet name="4-2-1 Trip to ASEAN" sheetId="19" r:id="rId7"/>
    <sheet name="4-2-2 Settleme_ASEAN" sheetId="27" r:id="rId8"/>
    <sheet name="4-3-1 Trip to Japan" sheetId="20" r:id="rId9"/>
    <sheet name="4-3-2 Settlement_Japan" sheetId="28" r:id="rId10"/>
    <sheet name="4-3-3.Transportation" sheetId="12" r:id="rId11"/>
    <sheet name="4-4 Pre-Departure" sheetId="17" r:id="rId12"/>
  </sheets>
  <externalReferences>
    <externalReference r:id="rId13"/>
    <externalReference r:id="rId14"/>
  </externalReferences>
  <definedNames>
    <definedName name="cost">'[1]Type of Cost'!$A$1:$A$8</definedName>
    <definedName name="Currency">[2]Data!$B$2:$B$8</definedName>
    <definedName name="Fiscal">[2]Data!$F$2:$F$7</definedName>
    <definedName name="Group">[2]Data!$A$2:$A$8</definedName>
    <definedName name="Place">[2]Data!$D$2:$D$3</definedName>
    <definedName name="_xlnm.Print_Area" localSheetId="0">'3 Plan of Activities'!$B$1:$H$35</definedName>
    <definedName name="_xlnm.Print_Area" localSheetId="3">'4-1-3 Receipt'!$A$1:$L$13</definedName>
    <definedName name="_xlnm.Print_Area" localSheetId="10">'4-3-3.Transportation'!$B$2:$H$44</definedName>
    <definedName name="_xlnm.Print_Area" localSheetId="11">'4-4 Pre-Departure'!$B$2:$H$37</definedName>
    <definedName name="YesNo">[2]Data!$E$2:$E$3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28" l="1"/>
  <c r="G46" i="28"/>
  <c r="I19" i="28" s="1"/>
  <c r="G45" i="28"/>
  <c r="H19" i="28" s="1"/>
  <c r="J19" i="28" s="1"/>
  <c r="I33" i="28"/>
  <c r="H33" i="28"/>
  <c r="G33" i="28"/>
  <c r="F33" i="28"/>
  <c r="J32" i="28"/>
  <c r="J31" i="28"/>
  <c r="J30" i="28"/>
  <c r="J29" i="28"/>
  <c r="J33" i="28" s="1"/>
  <c r="G23" i="28"/>
  <c r="F23" i="28"/>
  <c r="I22" i="28"/>
  <c r="H22" i="28"/>
  <c r="J22" i="28" s="1"/>
  <c r="I21" i="28"/>
  <c r="H21" i="28"/>
  <c r="J21" i="28" s="1"/>
  <c r="J20" i="28"/>
  <c r="I20" i="28"/>
  <c r="H20" i="28"/>
  <c r="I18" i="28"/>
  <c r="H18" i="28"/>
  <c r="J18" i="28" s="1"/>
  <c r="I17" i="28"/>
  <c r="H17" i="28"/>
  <c r="J17" i="28" s="1"/>
  <c r="J16" i="28"/>
  <c r="I16" i="28"/>
  <c r="H16" i="28"/>
  <c r="G47" i="27"/>
  <c r="G46" i="27"/>
  <c r="I21" i="27" s="1"/>
  <c r="G45" i="27"/>
  <c r="H21" i="27" s="1"/>
  <c r="I34" i="27"/>
  <c r="H34" i="27"/>
  <c r="G34" i="27"/>
  <c r="F34" i="27"/>
  <c r="J33" i="27"/>
  <c r="J32" i="27"/>
  <c r="J31" i="27"/>
  <c r="J30" i="27"/>
  <c r="J34" i="27" s="1"/>
  <c r="J29" i="27"/>
  <c r="H22" i="27"/>
  <c r="J22" i="27" s="1"/>
  <c r="H19" i="27"/>
  <c r="I18" i="27"/>
  <c r="H18" i="27"/>
  <c r="J18" i="27" s="1"/>
  <c r="I17" i="27"/>
  <c r="I16" i="27"/>
  <c r="H15" i="27"/>
  <c r="I27" i="26"/>
  <c r="I26" i="26"/>
  <c r="I25" i="26"/>
  <c r="I24" i="26"/>
  <c r="I23" i="26"/>
  <c r="I16" i="20"/>
  <c r="I17" i="20"/>
  <c r="I18" i="20"/>
  <c r="I19" i="20"/>
  <c r="I20" i="20"/>
  <c r="I21" i="20"/>
  <c r="I22" i="20"/>
  <c r="I15" i="20"/>
  <c r="H16" i="20"/>
  <c r="H17" i="20"/>
  <c r="H18" i="20"/>
  <c r="H19" i="20"/>
  <c r="H20" i="20"/>
  <c r="H21" i="20"/>
  <c r="H22" i="20"/>
  <c r="H15" i="20"/>
  <c r="J15" i="20"/>
  <c r="I23" i="27" l="1"/>
  <c r="J21" i="27"/>
  <c r="I19" i="27"/>
  <c r="J19" i="27" s="1"/>
  <c r="I20" i="27"/>
  <c r="I15" i="27"/>
  <c r="J15" i="27" s="1"/>
  <c r="H16" i="27"/>
  <c r="J16" i="27" s="1"/>
  <c r="H20" i="27"/>
  <c r="J20" i="27" s="1"/>
  <c r="H17" i="27"/>
  <c r="J17" i="27" s="1"/>
  <c r="I29" i="26"/>
  <c r="G9" i="26" s="1"/>
  <c r="H15" i="28"/>
  <c r="I15" i="28"/>
  <c r="I23" i="28" s="1"/>
  <c r="I12" i="24"/>
  <c r="F12" i="24"/>
  <c r="I11" i="24"/>
  <c r="F11" i="24"/>
  <c r="I10" i="24"/>
  <c r="F10" i="24"/>
  <c r="J10" i="24" s="1"/>
  <c r="I9" i="24"/>
  <c r="F9" i="24"/>
  <c r="I8" i="24"/>
  <c r="F8" i="24"/>
  <c r="I7" i="24"/>
  <c r="F7" i="24"/>
  <c r="J23" i="27" l="1"/>
  <c r="A11" i="27" s="1"/>
  <c r="H23" i="27"/>
  <c r="J12" i="24"/>
  <c r="J8" i="24"/>
  <c r="H23" i="28"/>
  <c r="J15" i="28"/>
  <c r="J23" i="28" s="1"/>
  <c r="A11" i="28" s="1"/>
  <c r="J7" i="24"/>
  <c r="J11" i="24"/>
  <c r="J9" i="24"/>
  <c r="I27" i="23"/>
  <c r="I26" i="23"/>
  <c r="I25" i="23"/>
  <c r="I24" i="23"/>
  <c r="I23" i="23"/>
  <c r="H24" i="18"/>
  <c r="H25" i="18"/>
  <c r="H26" i="18"/>
  <c r="H27" i="18"/>
  <c r="H23" i="18"/>
  <c r="G47" i="20"/>
  <c r="G46" i="20"/>
  <c r="G45" i="20"/>
  <c r="I33" i="20"/>
  <c r="H33" i="20"/>
  <c r="G33" i="20"/>
  <c r="F33" i="20"/>
  <c r="J32" i="20"/>
  <c r="J31" i="20"/>
  <c r="J30" i="20"/>
  <c r="J29" i="20"/>
  <c r="I23" i="20"/>
  <c r="H23" i="20"/>
  <c r="G23" i="20"/>
  <c r="F23" i="20"/>
  <c r="J22" i="20"/>
  <c r="J21" i="20"/>
  <c r="J20" i="20"/>
  <c r="J19" i="20"/>
  <c r="J18" i="20"/>
  <c r="J17" i="20"/>
  <c r="J16" i="20"/>
  <c r="G47" i="19"/>
  <c r="G46" i="19"/>
  <c r="G45" i="19"/>
  <c r="I34" i="19"/>
  <c r="H34" i="19"/>
  <c r="G34" i="19"/>
  <c r="F34" i="19"/>
  <c r="J33" i="19"/>
  <c r="J32" i="19"/>
  <c r="J31" i="19"/>
  <c r="J30" i="19"/>
  <c r="J29" i="19"/>
  <c r="I20" i="19" l="1"/>
  <c r="I21" i="19"/>
  <c r="I15" i="19"/>
  <c r="I16" i="19"/>
  <c r="I17" i="19"/>
  <c r="I18" i="19"/>
  <c r="I19" i="19"/>
  <c r="H20" i="19"/>
  <c r="J20" i="19" s="1"/>
  <c r="H21" i="19"/>
  <c r="J21" i="19" s="1"/>
  <c r="H16" i="19"/>
  <c r="H22" i="19"/>
  <c r="J22" i="19" s="1"/>
  <c r="H15" i="19"/>
  <c r="H17" i="19"/>
  <c r="J17" i="19" s="1"/>
  <c r="H18" i="19"/>
  <c r="J18" i="19" s="1"/>
  <c r="H19" i="19"/>
  <c r="J19" i="19" s="1"/>
  <c r="I29" i="23"/>
  <c r="G9" i="23" s="1"/>
  <c r="H28" i="18"/>
  <c r="G9" i="18" s="1"/>
  <c r="J34" i="19"/>
  <c r="J33" i="20"/>
  <c r="J23" i="20"/>
  <c r="A11" i="20" s="1"/>
  <c r="J16" i="19" l="1"/>
  <c r="I23" i="19"/>
  <c r="J15" i="19"/>
  <c r="J23" i="19" s="1"/>
  <c r="A11" i="19" s="1"/>
  <c r="H23" i="19"/>
  <c r="G4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chika</author>
  </authors>
  <commentList>
    <comment ref="L5" authorId="0" shapeId="0" xr:uid="{D333E64C-61E4-41C0-82ED-69B7273537C7}">
      <text>
        <r>
          <rPr>
            <sz val="9"/>
            <color indexed="81"/>
            <rFont val="MS P ゴシック"/>
            <family val="3"/>
            <charset val="128"/>
          </rPr>
          <t xml:space="preserve">Date should be either the day of payment by the project or the 1st day of field work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chika</author>
    <author>Chiho Miyake</author>
  </authors>
  <commentList>
    <comment ref="J44" authorId="0" shapeId="0" xr:uid="{28E76097-DD4C-4DC1-8A2D-8802DD6A7256}">
      <text>
        <r>
          <rPr>
            <sz val="9"/>
            <color indexed="81"/>
            <rFont val="MS P ゴシック"/>
            <family val="3"/>
            <charset val="128"/>
          </rPr>
          <t>Monthely rate will be informed by Project</t>
        </r>
      </text>
    </comment>
    <comment ref="E45" authorId="1" shapeId="0" xr:uid="{4AA9B5BF-F6EF-451F-8C68-D1E6769DA448}">
      <text>
        <r>
          <rPr>
            <sz val="9"/>
            <color indexed="81"/>
            <rFont val="MS P ゴシック"/>
            <family val="3"/>
            <charset val="128"/>
          </rPr>
          <t xml:space="preserve">Refer to the rate with Appendix1. Travel Expenses and Related Procedures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chika</author>
    <author>Chiho Miyake</author>
  </authors>
  <commentList>
    <comment ref="J44" authorId="0" shapeId="0" xr:uid="{EB7727FD-20C8-4155-A076-BA906DCEC9D8}">
      <text>
        <r>
          <rPr>
            <sz val="9"/>
            <color indexed="81"/>
            <rFont val="MS P ゴシック"/>
            <family val="3"/>
            <charset val="128"/>
          </rPr>
          <t>Monthely rate will be informed by Project</t>
        </r>
      </text>
    </comment>
    <comment ref="E45" authorId="1" shapeId="0" xr:uid="{69E0FDB9-CA85-4D75-B531-0A98C3EAA747}">
      <text>
        <r>
          <rPr>
            <sz val="9"/>
            <color indexed="81"/>
            <rFont val="MS P ゴシック"/>
            <family val="3"/>
            <charset val="128"/>
          </rPr>
          <t xml:space="preserve">Refer to the rate with Appendix1. Travel Expenses and Related Procedures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chika</author>
    <author>Chiho Miyake</author>
  </authors>
  <commentList>
    <comment ref="J44" authorId="0" shapeId="0" xr:uid="{E4D5F481-96F9-43A1-B359-036A98F48162}">
      <text>
        <r>
          <rPr>
            <sz val="9"/>
            <color indexed="81"/>
            <rFont val="MS P ゴシック"/>
            <family val="3"/>
            <charset val="128"/>
          </rPr>
          <t>Monthely rate will be informed by Project</t>
        </r>
      </text>
    </comment>
    <comment ref="E45" authorId="1" shapeId="0" xr:uid="{3DFB5943-B984-42D7-AF0C-D3BFAAC47936}">
      <text>
        <r>
          <rPr>
            <sz val="9"/>
            <color indexed="81"/>
            <rFont val="MS P ゴシック"/>
            <family val="3"/>
            <charset val="128"/>
          </rPr>
          <t xml:space="preserve">Refer to the rate with Appendix1. Travel Expenses and Related Procedures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chika</author>
    <author>Chiho Miyake</author>
  </authors>
  <commentList>
    <comment ref="J44" authorId="0" shapeId="0" xr:uid="{4CDED2A7-8B02-438E-A760-9BA4452CA007}">
      <text>
        <r>
          <rPr>
            <sz val="9"/>
            <color indexed="81"/>
            <rFont val="MS P ゴシック"/>
            <family val="3"/>
            <charset val="128"/>
          </rPr>
          <t>Monthely rate will be informed by Project</t>
        </r>
      </text>
    </comment>
    <comment ref="E45" authorId="1" shapeId="0" xr:uid="{1ED32AEE-8706-4CC6-A229-CC909B554A84}">
      <text>
        <r>
          <rPr>
            <sz val="9"/>
            <color indexed="81"/>
            <rFont val="MS P ゴシック"/>
            <family val="3"/>
            <charset val="128"/>
          </rPr>
          <t xml:space="preserve">Refer to the rate with Appendix1. Travel Expenses and Related Procedures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chika</author>
  </authors>
  <commentList>
    <comment ref="H4" authorId="0" shapeId="0" xr:uid="{9A97ABDF-7F2C-4D41-9D8D-8FD2E767C593}">
      <text>
        <r>
          <rPr>
            <b/>
            <sz val="9"/>
            <color indexed="81"/>
            <rFont val="MS P ゴシック"/>
            <family val="3"/>
            <charset val="128"/>
          </rPr>
          <t>chika:</t>
        </r>
        <r>
          <rPr>
            <sz val="9"/>
            <color indexed="81"/>
            <rFont val="MS P ゴシック"/>
            <family val="3"/>
            <charset val="128"/>
          </rPr>
          <t xml:space="preserve">
Please submit with price evidence by website </t>
        </r>
      </text>
    </comment>
  </commentList>
</comments>
</file>

<file path=xl/sharedStrings.xml><?xml version="1.0" encoding="utf-8"?>
<sst xmlns="http://schemas.openxmlformats.org/spreadsheetml/2006/main" count="697" uniqueCount="249">
  <si>
    <t>June, 3</t>
  </si>
  <si>
    <t>Airport Limousine Bus</t>
  </si>
  <si>
    <t>=</t>
    <phoneticPr fontId="1"/>
  </si>
  <si>
    <t>Traveller's name :</t>
    <phoneticPr fontId="1"/>
  </si>
  <si>
    <t>(Unit : Japanese yen)</t>
    <phoneticPr fontId="1"/>
  </si>
  <si>
    <t>No</t>
    <phoneticPr fontId="1"/>
  </si>
  <si>
    <t>Date</t>
    <phoneticPr fontId="6"/>
  </si>
  <si>
    <t>from</t>
    <phoneticPr fontId="1"/>
  </si>
  <si>
    <t>to</t>
    <phoneticPr fontId="1"/>
  </si>
  <si>
    <t>fare</t>
    <phoneticPr fontId="1"/>
  </si>
  <si>
    <t>purpose</t>
    <phoneticPr fontId="1"/>
  </si>
  <si>
    <t>example</t>
    <phoneticPr fontId="1"/>
  </si>
  <si>
    <t>KIX</t>
    <phoneticPr fontId="6"/>
  </si>
  <si>
    <t>Itami Airport</t>
    <phoneticPr fontId="6"/>
  </si>
  <si>
    <t>From Kansai Airport to Hotel (Toyoko Inn Itami)</t>
    <phoneticPr fontId="6"/>
  </si>
  <si>
    <t>Total</t>
    <phoneticPr fontId="1"/>
  </si>
  <si>
    <t>Yen</t>
    <phoneticPr fontId="1"/>
  </si>
  <si>
    <t>Date:</t>
    <phoneticPr fontId="6"/>
  </si>
  <si>
    <t>Name</t>
    <phoneticPr fontId="6"/>
  </si>
  <si>
    <t>Academic Title</t>
    <phoneticPr fontId="6"/>
  </si>
  <si>
    <t>Department</t>
    <phoneticPr fontId="6"/>
  </si>
  <si>
    <t>E-mail</t>
    <phoneticPr fontId="1"/>
  </si>
  <si>
    <t>Personal Information</t>
    <phoneticPr fontId="1"/>
  </si>
  <si>
    <t>VISA requirement</t>
  </si>
  <si>
    <t xml:space="preserve">inviter's name and post  </t>
    <phoneticPr fontId="1"/>
  </si>
  <si>
    <t>* You are supposed to arrange Invitation Lettter(s) yourself</t>
    <phoneticPr fontId="1"/>
  </si>
  <si>
    <t>Mobile No,</t>
    <phoneticPr fontId="1"/>
  </si>
  <si>
    <t>E-mail</t>
    <phoneticPr fontId="6"/>
  </si>
  <si>
    <t>Phone</t>
    <phoneticPr fontId="6"/>
  </si>
  <si>
    <t>Travel Insurance by JICA in advance is required</t>
    <phoneticPr fontId="12" type="noConversion"/>
  </si>
  <si>
    <t>Flight arrangement by JICA in advance is required</t>
    <phoneticPr fontId="12" type="noConversion"/>
  </si>
  <si>
    <t>Invitation Letters with travel plan(s)</t>
    <phoneticPr fontId="12" type="noConversion"/>
  </si>
  <si>
    <t>&gt; If multiple visa is required</t>
    <phoneticPr fontId="12" type="noConversion"/>
  </si>
  <si>
    <t>Period of Travelling</t>
    <phoneticPr fontId="12" type="noConversion"/>
  </si>
  <si>
    <t xml:space="preserve">   If required, multiple or single? </t>
    <phoneticPr fontId="12" type="noConversion"/>
  </si>
  <si>
    <t xml:space="preserve">   If required, request the project to arrange or apply by yourself?</t>
    <phoneticPr fontId="12" type="noConversion"/>
  </si>
  <si>
    <t xml:space="preserve">   Title :</t>
    <phoneticPr fontId="12" type="noConversion"/>
  </si>
  <si>
    <t xml:space="preserve">   Nationality:</t>
    <phoneticPr fontId="12" type="noConversion"/>
  </si>
  <si>
    <t xml:space="preserve">   Given name(s):</t>
    <phoneticPr fontId="12" type="noConversion"/>
  </si>
  <si>
    <t xml:space="preserve">   Family name (last name):</t>
    <phoneticPr fontId="12" type="noConversion"/>
  </si>
  <si>
    <t>4th (Jan-Mar)</t>
    <phoneticPr fontId="12" type="noConversion"/>
  </si>
  <si>
    <t>3rd (Oct-Dec)</t>
    <phoneticPr fontId="12" type="noConversion"/>
  </si>
  <si>
    <t>2nd (Jul-Sep)</t>
    <phoneticPr fontId="12" type="noConversion"/>
  </si>
  <si>
    <t>Quarter</t>
    <phoneticPr fontId="12" type="noConversion"/>
  </si>
  <si>
    <t xml:space="preserve">Report on Transportation Fee in Japan </t>
    <phoneticPr fontId="1"/>
  </si>
  <si>
    <t>Plan of Activities</t>
    <phoneticPr fontId="6"/>
  </si>
  <si>
    <t>Purpose of Travel</t>
    <phoneticPr fontId="1"/>
  </si>
  <si>
    <t>Type of Travel</t>
    <phoneticPr fontId="6"/>
  </si>
  <si>
    <t>Traveller</t>
    <phoneticPr fontId="6"/>
  </si>
  <si>
    <t>Signature of PI</t>
    <phoneticPr fontId="6"/>
  </si>
  <si>
    <t>Destination</t>
    <phoneticPr fontId="1"/>
  </si>
  <si>
    <t>Period</t>
    <phoneticPr fontId="1"/>
  </si>
  <si>
    <r>
      <t xml:space="preserve">   </t>
    </r>
    <r>
      <rPr>
        <sz val="11"/>
        <color indexed="8"/>
        <rFont val="ＭＳ Ｐゴシック"/>
        <family val="3"/>
        <charset val="128"/>
      </rPr>
      <t>□</t>
    </r>
    <r>
      <rPr>
        <sz val="11"/>
        <color indexed="8"/>
        <rFont val="Arial"/>
        <family val="2"/>
      </rPr>
      <t xml:space="preserve"> International travel for attending conference  </t>
    </r>
    <r>
      <rPr>
        <sz val="11"/>
        <color indexed="8"/>
        <rFont val="ＭＳ Ｐゴシック"/>
        <family val="3"/>
        <charset val="128"/>
      </rPr>
      <t>□</t>
    </r>
    <r>
      <rPr>
        <sz val="11"/>
        <color indexed="8"/>
        <rFont val="Arial"/>
        <family val="2"/>
      </rPr>
      <t xml:space="preserve"> International travel for research in Japan    </t>
    </r>
    <r>
      <rPr>
        <sz val="11"/>
        <color indexed="8"/>
        <rFont val="ＭＳ Ｐゴシック"/>
        <family val="3"/>
        <charset val="128"/>
      </rPr>
      <t>□</t>
    </r>
    <r>
      <rPr>
        <sz val="11"/>
        <color indexed="8"/>
        <rFont val="Arial"/>
        <family val="2"/>
      </rPr>
      <t xml:space="preserve"> Domestic travel</t>
    </r>
    <phoneticPr fontId="1"/>
  </si>
  <si>
    <t>Institution</t>
    <phoneticPr fontId="1"/>
  </si>
  <si>
    <t>Expected Outcome</t>
    <phoneticPr fontId="6"/>
  </si>
  <si>
    <t>Other Information (if any)</t>
    <phoneticPr fontId="1"/>
  </si>
  <si>
    <t>(Name)</t>
    <phoneticPr fontId="1"/>
  </si>
  <si>
    <t xml:space="preserve">Activities </t>
    <phoneticPr fontId="6"/>
  </si>
  <si>
    <t>Detailed Actions</t>
    <phoneticPr fontId="1"/>
  </si>
  <si>
    <t>DD/MM/YYYY</t>
    <phoneticPr fontId="1"/>
  </si>
  <si>
    <t>Pre-Departure Information</t>
    <phoneticPr fontId="1"/>
  </si>
  <si>
    <t>(100 words, referring to the approved research plan)</t>
    <phoneticPr fontId="1"/>
  </si>
  <si>
    <t>(100 words or action list, according to the approved research plan)</t>
    <phoneticPr fontId="1"/>
  </si>
  <si>
    <t>Select</t>
    <phoneticPr fontId="1"/>
  </si>
  <si>
    <r>
      <t>(</t>
    </r>
    <r>
      <rPr>
        <b/>
        <sz val="11"/>
        <rFont val="Arial"/>
        <family val="2"/>
      </rPr>
      <t xml:space="preserve">The multiple visa applicant is requested to </t>
    </r>
    <r>
      <rPr>
        <sz val="11"/>
        <rFont val="Arial"/>
        <family val="2"/>
      </rPr>
      <t xml:space="preserve">submit Invitation Letter from </t>
    </r>
    <r>
      <rPr>
        <u/>
        <sz val="11"/>
        <rFont val="Arial"/>
        <family val="2"/>
      </rPr>
      <t>counterpart Japanese Institute</t>
    </r>
    <r>
      <rPr>
        <sz val="11"/>
        <rFont val="Arial"/>
        <family val="2"/>
      </rPr>
      <t xml:space="preserve">, along with travel plans showing </t>
    </r>
    <r>
      <rPr>
        <b/>
        <sz val="11"/>
        <rFont val="Arial"/>
        <family val="2"/>
      </rPr>
      <t>more than three visits.</t>
    </r>
    <r>
      <rPr>
        <sz val="11"/>
        <rFont val="Arial"/>
        <family val="2"/>
      </rPr>
      <t>)</t>
    </r>
  </si>
  <si>
    <r>
      <t xml:space="preserve">   Date of Birth</t>
    </r>
    <r>
      <rPr>
        <sz val="11"/>
        <rFont val="Arial"/>
        <family val="2"/>
      </rPr>
      <t>(YYYY/MM/DD)</t>
    </r>
    <r>
      <rPr>
        <b/>
        <sz val="11"/>
        <rFont val="Arial"/>
        <family val="2"/>
      </rPr>
      <t>:</t>
    </r>
  </si>
  <si>
    <r>
      <rPr>
        <b/>
        <sz val="11"/>
        <rFont val="ＭＳ Ｐゴシック"/>
        <family val="3"/>
        <charset val="128"/>
      </rPr>
      <t>　</t>
    </r>
    <r>
      <rPr>
        <b/>
        <sz val="11"/>
        <rFont val="Arial "/>
        <family val="3"/>
        <charset val="128"/>
      </rPr>
      <t>Contact at home :</t>
    </r>
    <phoneticPr fontId="1"/>
  </si>
  <si>
    <t xml:space="preserve"> (Long-term action plan required for multiple)</t>
    <phoneticPr fontId="1"/>
  </si>
  <si>
    <t>Date of submission (DD/MM/YYYY):</t>
    <phoneticPr fontId="12" type="noConversion"/>
  </si>
  <si>
    <t>From  (DD/MM/YYYY)</t>
    <phoneticPr fontId="12" type="noConversion"/>
  </si>
  <si>
    <t>To  (DD/MM/YYYY)</t>
    <phoneticPr fontId="12" type="noConversion"/>
  </si>
  <si>
    <t>Passport Number</t>
    <phoneticPr fontId="1"/>
  </si>
  <si>
    <t>Inviter</t>
    <phoneticPr fontId="1"/>
  </si>
  <si>
    <t>Name:</t>
    <phoneticPr fontId="1"/>
  </si>
  <si>
    <t>Title:</t>
    <phoneticPr fontId="1"/>
  </si>
  <si>
    <t>Affiliation:</t>
    <phoneticPr fontId="1"/>
  </si>
  <si>
    <t>Ttransportation mean</t>
    <phoneticPr fontId="1"/>
  </si>
  <si>
    <t>From:   DD/MM/YYYY           To:     DD/MM/YYYY</t>
    <phoneticPr fontId="1"/>
  </si>
  <si>
    <t>(100 words, according to the approved research plan and from the viewpoint of LBE implementation)</t>
    <phoneticPr fontId="1"/>
  </si>
  <si>
    <t>Coordinator’s seal</t>
  </si>
  <si>
    <t>Slip No.</t>
  </si>
  <si>
    <t>伝票番号</t>
  </si>
  <si>
    <t>Date of Receipt
/Payment</t>
  </si>
  <si>
    <t>Name of payer/receiver</t>
  </si>
  <si>
    <t>Revenue/Expense item</t>
  </si>
  <si>
    <t>Amount</t>
  </si>
  <si>
    <t>Receipt/Payment means</t>
  </si>
  <si>
    <t>出納年月</t>
    <rPh sb="0" eb="2">
      <t>スイトウ</t>
    </rPh>
    <rPh sb="2" eb="4">
      <t>ネンゲツ</t>
    </rPh>
    <phoneticPr fontId="61"/>
  </si>
  <si>
    <t>収入・支出先名</t>
    <rPh sb="0" eb="2">
      <t>シュウニュウ</t>
    </rPh>
    <rPh sb="3" eb="5">
      <t>シシュツ</t>
    </rPh>
    <rPh sb="5" eb="6">
      <t>サキ</t>
    </rPh>
    <rPh sb="6" eb="7">
      <t>メイ</t>
    </rPh>
    <phoneticPr fontId="61"/>
  </si>
  <si>
    <t>収入・支出科目</t>
    <rPh sb="0" eb="2">
      <t>シュウニュウ</t>
    </rPh>
    <rPh sb="3" eb="5">
      <t>シシュツ</t>
    </rPh>
    <rPh sb="5" eb="7">
      <t>カモク</t>
    </rPh>
    <phoneticPr fontId="61"/>
  </si>
  <si>
    <t>金　額</t>
    <rPh sb="0" eb="1">
      <t>キン</t>
    </rPh>
    <rPh sb="2" eb="3">
      <t>ガク</t>
    </rPh>
    <phoneticPr fontId="61"/>
  </si>
  <si>
    <t>収入・支出方法</t>
    <rPh sb="0" eb="2">
      <t>シュウニュウ</t>
    </rPh>
    <rPh sb="3" eb="5">
      <t>シシュツ</t>
    </rPh>
    <rPh sb="5" eb="7">
      <t>ホウホウ</t>
    </rPh>
    <phoneticPr fontId="61"/>
  </si>
  <si>
    <r>
      <t xml:space="preserve">　・ Cash </t>
    </r>
    <r>
      <rPr>
        <sz val="11"/>
        <color indexed="8"/>
        <rFont val="ＭＳ Ｐゴシック"/>
        <family val="2"/>
      </rPr>
      <t>現金</t>
    </r>
  </si>
  <si>
    <t>　・ Deposit 預金</t>
  </si>
  <si>
    <r>
      <t xml:space="preserve">Title </t>
    </r>
    <r>
      <rPr>
        <sz val="8"/>
        <color indexed="8"/>
        <rFont val="ＭＳ Ｐゴシック"/>
        <family val="2"/>
        <charset val="128"/>
      </rPr>
      <t>摘　要</t>
    </r>
  </si>
  <si>
    <t>「出張命令（依頼）書/旅費請求書/旅費精算書」</t>
    <phoneticPr fontId="61"/>
  </si>
  <si>
    <t>Name 出張者名</t>
  </si>
  <si>
    <t>Place 出張地</t>
  </si>
  <si>
    <t>Period 出張期間</t>
  </si>
  <si>
    <t>Purpose 用務</t>
  </si>
  <si>
    <t>（　　　　　Nights泊　　　　Days日)</t>
  </si>
  <si>
    <t>【Estimation 概算】</t>
  </si>
  <si>
    <t>Date</t>
  </si>
  <si>
    <t>From</t>
  </si>
  <si>
    <t>To</t>
  </si>
  <si>
    <t>Visiting Place</t>
  </si>
  <si>
    <t>Per Diem</t>
  </si>
  <si>
    <t>Accom</t>
  </si>
  <si>
    <t>Mis</t>
  </si>
  <si>
    <t>Total</t>
  </si>
  <si>
    <t>Remark</t>
  </si>
  <si>
    <t>月日</t>
  </si>
  <si>
    <t>出発地</t>
  </si>
  <si>
    <t>到着地</t>
  </si>
  <si>
    <t>用務地</t>
  </si>
  <si>
    <t>日当</t>
  </si>
  <si>
    <t>宿泊料</t>
  </si>
  <si>
    <t>雑費</t>
  </si>
  <si>
    <t>小計</t>
  </si>
  <si>
    <t>備考</t>
  </si>
  <si>
    <t>合　　　　計（Grand Total)</t>
    <rPh sb="0" eb="1">
      <t>ゴウ</t>
    </rPh>
    <rPh sb="5" eb="6">
      <t>ケイ</t>
    </rPh>
    <phoneticPr fontId="61"/>
  </si>
  <si>
    <t>【Settlement 精算】</t>
  </si>
  <si>
    <t>□  Breakdown of settlement is as follows. 精算内容は以下のとおりである。</t>
  </si>
  <si>
    <t>（Reason if any difference from Estimation）差額発生理由等</t>
  </si>
  <si>
    <t xml:space="preserve">*It is necessary to submit a trip report within two weeks after the date of returning from the trip. </t>
  </si>
  <si>
    <t>*出張から戻った翌日から起算して2週間以内に、出張復命書（出張報告書）の提出が必要です。</t>
    <phoneticPr fontId="61"/>
  </si>
  <si>
    <t>外国旅行用（本邦以外）</t>
    <rPh sb="6" eb="8">
      <t>ホンポウ</t>
    </rPh>
    <rPh sb="8" eb="10">
      <t>イガイ</t>
    </rPh>
    <phoneticPr fontId="75"/>
  </si>
  <si>
    <t>出張命令（依頼）書／旅費請求書／旅費精算書</t>
    <rPh sb="0" eb="2">
      <t>シュッチョウ</t>
    </rPh>
    <rPh sb="2" eb="4">
      <t>メイレイ</t>
    </rPh>
    <rPh sb="5" eb="7">
      <t>イライ</t>
    </rPh>
    <rPh sb="8" eb="9">
      <t>ショ</t>
    </rPh>
    <rPh sb="10" eb="12">
      <t>リョヒ</t>
    </rPh>
    <rPh sb="12" eb="15">
      <t>セイキュウショ</t>
    </rPh>
    <rPh sb="16" eb="18">
      <t>リョヒ</t>
    </rPh>
    <rPh sb="18" eb="21">
      <t>セイサンショ</t>
    </rPh>
    <phoneticPr fontId="75"/>
  </si>
  <si>
    <t>出張者名　Name</t>
    <rPh sb="0" eb="2">
      <t>シュッチョウ</t>
    </rPh>
    <rPh sb="2" eb="3">
      <t>シャ</t>
    </rPh>
    <rPh sb="3" eb="4">
      <t>メイ</t>
    </rPh>
    <phoneticPr fontId="75"/>
  </si>
  <si>
    <t>出張地　Place</t>
    <rPh sb="0" eb="2">
      <t>シュッチョウ</t>
    </rPh>
    <rPh sb="2" eb="3">
      <t>チ</t>
    </rPh>
    <phoneticPr fontId="75"/>
  </si>
  <si>
    <t>出張期間　Period</t>
    <rPh sb="0" eb="2">
      <t>シュッチョウ</t>
    </rPh>
    <rPh sb="2" eb="4">
      <t>キカン</t>
    </rPh>
    <phoneticPr fontId="75"/>
  </si>
  <si>
    <t>用務　Purpose</t>
    <rPh sb="0" eb="2">
      <t>ヨウム</t>
    </rPh>
    <phoneticPr fontId="75"/>
  </si>
  <si>
    <t>（　　泊Nights　　　日Days)</t>
  </si>
  <si>
    <t>概算金額（Estimation)</t>
    <rPh sb="0" eb="2">
      <t>ガイサン</t>
    </rPh>
    <rPh sb="2" eb="4">
      <t>キンガク</t>
    </rPh>
    <phoneticPr fontId="75"/>
  </si>
  <si>
    <t>精算金額（Settlement)</t>
    <rPh sb="0" eb="2">
      <t>セイサン</t>
    </rPh>
    <rPh sb="2" eb="4">
      <t>キンガク</t>
    </rPh>
    <phoneticPr fontId="75"/>
  </si>
  <si>
    <t>差引追求額（Addition)</t>
    <rPh sb="0" eb="2">
      <t>サシヒキ</t>
    </rPh>
    <rPh sb="2" eb="4">
      <t>ツイキュウ</t>
    </rPh>
    <rPh sb="4" eb="5">
      <t>ガク</t>
    </rPh>
    <phoneticPr fontId="75"/>
  </si>
  <si>
    <t>差引返納額（Return)</t>
    <rPh sb="0" eb="2">
      <t>サシヒキ</t>
    </rPh>
    <rPh sb="2" eb="5">
      <t>ヘンノウガク</t>
    </rPh>
    <phoneticPr fontId="75"/>
  </si>
  <si>
    <t>【概算／Estimation】</t>
    <rPh sb="1" eb="3">
      <t>ガイサン</t>
    </rPh>
    <phoneticPr fontId="75"/>
  </si>
  <si>
    <t>月日
Date</t>
    <rPh sb="0" eb="2">
      <t>ツキヒ</t>
    </rPh>
    <phoneticPr fontId="75"/>
  </si>
  <si>
    <t>出発地
From</t>
    <rPh sb="0" eb="3">
      <t>シュッパツチ</t>
    </rPh>
    <phoneticPr fontId="75"/>
  </si>
  <si>
    <t>到着地
To</t>
    <rPh sb="0" eb="2">
      <t>トウチャク</t>
    </rPh>
    <rPh sb="2" eb="3">
      <t>チ</t>
    </rPh>
    <phoneticPr fontId="75"/>
  </si>
  <si>
    <t>用務地
Visiting Place</t>
    <rPh sb="0" eb="2">
      <t>ヨウム</t>
    </rPh>
    <rPh sb="2" eb="3">
      <t>チ</t>
    </rPh>
    <phoneticPr fontId="75"/>
  </si>
  <si>
    <t>乗物料金Transportation</t>
  </si>
  <si>
    <t>雑費
Mis</t>
    <rPh sb="0" eb="2">
      <t>ザッピ</t>
    </rPh>
    <phoneticPr fontId="75"/>
  </si>
  <si>
    <t>日当
Per</t>
    <rPh sb="0" eb="2">
      <t>ニットウ</t>
    </rPh>
    <phoneticPr fontId="75"/>
  </si>
  <si>
    <t>宿泊料
Accom</t>
    <rPh sb="0" eb="3">
      <t>シュクハクリョウ</t>
    </rPh>
    <phoneticPr fontId="75"/>
  </si>
  <si>
    <t>合計
Total</t>
    <rPh sb="0" eb="2">
      <t>ゴウケイ</t>
    </rPh>
    <phoneticPr fontId="75"/>
  </si>
  <si>
    <t>種
kind</t>
    <rPh sb="0" eb="1">
      <t>シュ</t>
    </rPh>
    <phoneticPr fontId="75"/>
  </si>
  <si>
    <t>金額
Fare</t>
    <rPh sb="0" eb="2">
      <t>キンガク</t>
    </rPh>
    <phoneticPr fontId="75"/>
  </si>
  <si>
    <t>合　　　　計（Total)</t>
    <rPh sb="0" eb="1">
      <t>ゴウ</t>
    </rPh>
    <rPh sb="5" eb="6">
      <t>ケイ</t>
    </rPh>
    <phoneticPr fontId="75"/>
  </si>
  <si>
    <t>【精算／Settlement】</t>
    <rPh sb="1" eb="3">
      <t>セイサン</t>
    </rPh>
    <phoneticPr fontId="75"/>
  </si>
  <si>
    <t>Date :</t>
  </si>
  <si>
    <t>/</t>
  </si>
  <si>
    <r>
      <rPr>
        <sz val="14"/>
        <color indexed="8"/>
        <rFont val="ＭＳ Ｐゴシック"/>
        <family val="2"/>
        <scheme val="minor"/>
      </rPr>
      <t>□</t>
    </r>
    <r>
      <rPr>
        <sz val="11"/>
        <color indexed="8"/>
        <rFont val="ＭＳ Ｐゴシック"/>
        <family val="2"/>
        <scheme val="minor"/>
      </rPr>
      <t>　精算内容は以下のとおりである。Breakdown of settlement is as follows.</t>
    </r>
  </si>
  <si>
    <t>乗物料金</t>
    <rPh sb="0" eb="2">
      <t>ノリモノ</t>
    </rPh>
    <rPh sb="2" eb="4">
      <t>リョウキン</t>
    </rPh>
    <phoneticPr fontId="75"/>
  </si>
  <si>
    <t>備考・差額発生理由等（Remarks)</t>
    <rPh sb="0" eb="2">
      <t>ビコウ</t>
    </rPh>
    <rPh sb="3" eb="5">
      <t>サガク</t>
    </rPh>
    <rPh sb="5" eb="7">
      <t>ハッセイ</t>
    </rPh>
    <rPh sb="7" eb="10">
      <t>リユウトウ</t>
    </rPh>
    <phoneticPr fontId="75"/>
  </si>
  <si>
    <t>氏名(Signature)</t>
  </si>
  <si>
    <t>年(Y)</t>
  </si>
  <si>
    <t>月(M)</t>
  </si>
  <si>
    <t>日(D)</t>
  </si>
  <si>
    <t>　　　円貨よりドル貨への換算</t>
    <rPh sb="3" eb="5">
      <t>エンカ</t>
    </rPh>
    <rPh sb="9" eb="10">
      <t>カ</t>
    </rPh>
    <rPh sb="12" eb="14">
      <t>カンサン</t>
    </rPh>
    <phoneticPr fontId="75"/>
  </si>
  <si>
    <t>（換算レートは月次取引レートを使用のこと）</t>
    <rPh sb="1" eb="3">
      <t>カンサン</t>
    </rPh>
    <rPh sb="7" eb="9">
      <t>ゲツジ</t>
    </rPh>
    <rPh sb="9" eb="11">
      <t>トリヒキ</t>
    </rPh>
    <rPh sb="15" eb="17">
      <t>シヨウ</t>
    </rPh>
    <phoneticPr fontId="75"/>
  </si>
  <si>
    <r>
      <t xml:space="preserve">           Change rate from Japanese currency to US currency (Please Apply</t>
    </r>
    <r>
      <rPr>
        <sz val="12"/>
        <color indexed="8"/>
        <rFont val="ＭＳ Ｐゴシック"/>
        <family val="2"/>
        <scheme val="minor"/>
      </rPr>
      <t xml:space="preserve"> </t>
    </r>
    <r>
      <rPr>
        <b/>
        <sz val="12"/>
        <color indexed="8"/>
        <rFont val="ＭＳ Ｐゴシック"/>
        <family val="2"/>
        <scheme val="minor"/>
      </rPr>
      <t>“          monthly rate”</t>
    </r>
    <r>
      <rPr>
        <sz val="9"/>
        <color indexed="8"/>
        <rFont val="ＭＳ Ｐゴシック"/>
        <family val="2"/>
        <scheme val="minor"/>
      </rPr>
      <t>.)</t>
    </r>
  </si>
  <si>
    <t>外国旅費</t>
    <rPh sb="0" eb="2">
      <t>ガイコク</t>
    </rPh>
    <rPh sb="2" eb="4">
      <t>リョヒ</t>
    </rPh>
    <phoneticPr fontId="75"/>
  </si>
  <si>
    <t xml:space="preserve">Accoodation   </t>
  </si>
  <si>
    <t>注）　出張から戻った翌日から起算して2週間以内に、出張復命書（出張報告書）の提出が必要です。</t>
  </si>
  <si>
    <t xml:space="preserve">   Note: It is necessary to submit a trip report within 2 weeks after the date of returning from the trip.</t>
  </si>
  <si>
    <r>
      <t>本邦出張用</t>
    </r>
    <r>
      <rPr>
        <b/>
        <sz val="11"/>
        <color indexed="8"/>
        <rFont val="ＭＳ Ｐゴシック"/>
        <family val="2"/>
        <scheme val="minor"/>
      </rPr>
      <t>（Business Trip to Japan)</t>
    </r>
  </si>
  <si>
    <t>（　　　　泊Nights　　　日Days)</t>
  </si>
  <si>
    <t>氏名（Signature)</t>
    <rPh sb="0" eb="2">
      <t>シメイ</t>
    </rPh>
    <phoneticPr fontId="75"/>
  </si>
  <si>
    <t>年（Y)</t>
    <rPh sb="0" eb="1">
      <t>ネン</t>
    </rPh>
    <phoneticPr fontId="75"/>
  </si>
  <si>
    <t>月（M)</t>
    <rPh sb="0" eb="1">
      <t>ツキ</t>
    </rPh>
    <phoneticPr fontId="75"/>
  </si>
  <si>
    <t>日（D)</t>
    <rPh sb="0" eb="1">
      <t>ヒ</t>
    </rPh>
    <phoneticPr fontId="75"/>
  </si>
  <si>
    <r>
      <t xml:space="preserve">           Change rate from Japanese currency to US currency (Please Apply</t>
    </r>
    <r>
      <rPr>
        <sz val="12"/>
        <color indexed="8"/>
        <rFont val="ＭＳ Ｐゴシック"/>
        <family val="2"/>
        <scheme val="minor"/>
      </rPr>
      <t xml:space="preserve"> </t>
    </r>
    <r>
      <rPr>
        <b/>
        <sz val="12"/>
        <color indexed="8"/>
        <rFont val="ＭＳ Ｐゴシック"/>
        <family val="2"/>
        <scheme val="minor"/>
      </rPr>
      <t>“           monthly rate”</t>
    </r>
    <r>
      <rPr>
        <sz val="9"/>
        <color indexed="8"/>
        <rFont val="ＭＳ Ｐゴシック"/>
        <family val="2"/>
        <scheme val="minor"/>
      </rPr>
      <t>.)</t>
    </r>
  </si>
  <si>
    <t>内国旅費</t>
    <rPh sb="0" eb="2">
      <t>ナイコク</t>
    </rPh>
    <rPh sb="2" eb="4">
      <t>リョヒ</t>
    </rPh>
    <phoneticPr fontId="75"/>
  </si>
  <si>
    <t xml:space="preserve">Per Diem(Japan)   　　　　　￥ </t>
    <phoneticPr fontId="1"/>
  </si>
  <si>
    <t xml:space="preserve">Accoodation   　　　　　　　￥ </t>
    <phoneticPr fontId="1"/>
  </si>
  <si>
    <t>Contact Detail of Destination for Trip to ASEAN/Japan</t>
    <phoneticPr fontId="6"/>
  </si>
  <si>
    <t>Request to Rent Car(s) For Domestic Travel</t>
    <phoneticPr fontId="1"/>
  </si>
  <si>
    <t>Car Type</t>
    <phoneticPr fontId="1"/>
  </si>
  <si>
    <r>
      <rPr>
        <sz val="11"/>
        <color indexed="8"/>
        <rFont val="ＭＳ Ｐゴシック"/>
        <family val="3"/>
        <charset val="128"/>
      </rPr>
      <t>□</t>
    </r>
    <r>
      <rPr>
        <sz val="11"/>
        <color indexed="8"/>
        <rFont val="Arial"/>
        <family val="2"/>
      </rPr>
      <t xml:space="preserve"> Yes (answer following questions)   </t>
    </r>
    <r>
      <rPr>
        <sz val="11"/>
        <color indexed="8"/>
        <rFont val="ＭＳ Ｐゴシック"/>
        <family val="3"/>
        <charset val="128"/>
      </rPr>
      <t>□</t>
    </r>
    <r>
      <rPr>
        <sz val="11"/>
        <color indexed="8"/>
        <rFont val="Arial"/>
        <family val="2"/>
      </rPr>
      <t xml:space="preserve"> No, use our cars   </t>
    </r>
    <r>
      <rPr>
        <sz val="11"/>
        <color indexed="8"/>
        <rFont val="ＭＳ Ｐゴシック"/>
        <family val="3"/>
        <charset val="128"/>
      </rPr>
      <t>□</t>
    </r>
    <r>
      <rPr>
        <sz val="11"/>
        <color indexed="8"/>
        <rFont val="Arial"/>
        <family val="2"/>
      </rPr>
      <t xml:space="preserve"> No, use public transportation only</t>
    </r>
    <phoneticPr fontId="1"/>
  </si>
  <si>
    <r>
      <rPr>
        <sz val="11"/>
        <color indexed="8"/>
        <rFont val="ＭＳ Ｐゴシック"/>
        <family val="3"/>
        <charset val="128"/>
      </rPr>
      <t>□</t>
    </r>
    <r>
      <rPr>
        <sz val="11"/>
        <color indexed="8"/>
        <rFont val="Arial"/>
        <family val="2"/>
      </rPr>
      <t xml:space="preserve"> Sedan            </t>
    </r>
    <r>
      <rPr>
        <sz val="11"/>
        <color indexed="8"/>
        <rFont val="ＭＳ Ｐゴシック"/>
        <family val="3"/>
        <charset val="128"/>
      </rPr>
      <t>□</t>
    </r>
    <r>
      <rPr>
        <sz val="11"/>
        <color indexed="8"/>
        <rFont val="Arial"/>
        <family val="2"/>
      </rPr>
      <t xml:space="preserve"> 4WD</t>
    </r>
    <phoneticPr fontId="1"/>
  </si>
  <si>
    <t>Quantity</t>
    <phoneticPr fontId="1"/>
  </si>
  <si>
    <t>Period of Rent</t>
    <phoneticPr fontId="1"/>
  </si>
  <si>
    <t>From:   DD/MM/YYYY           To:     DD/MM/YYYY</t>
    <phoneticPr fontId="1"/>
  </si>
  <si>
    <t xml:space="preserve">                                                               Daily Trip Record</t>
  </si>
  <si>
    <t>Driver's Name : ………………………...                                                                   Company's Name : …..…...……………..………….</t>
  </si>
  <si>
    <t>Vehicle Type  : ………………………....                                                                  Trip Destination : ……….…………………………..</t>
  </si>
  <si>
    <r>
      <rPr>
        <b/>
        <sz val="13"/>
        <color theme="1"/>
        <rFont val="Times New Roman"/>
        <family val="1"/>
      </rPr>
      <t xml:space="preserve">Description of Journey         </t>
    </r>
    <r>
      <rPr>
        <sz val="13"/>
        <color theme="1"/>
        <rFont val="Times New Roman"/>
        <family val="1"/>
      </rPr>
      <t xml:space="preserve">                                               ( Sheet :……..of ……..)                       </t>
    </r>
  </si>
  <si>
    <t>Departure ( Start )</t>
  </si>
  <si>
    <t>Arrival ( End )</t>
  </si>
  <si>
    <t>Passenger</t>
  </si>
  <si>
    <t>Remarks</t>
  </si>
  <si>
    <t>Da /  Mo  / Ye</t>
  </si>
  <si>
    <t>Place</t>
  </si>
  <si>
    <t>Time</t>
  </si>
  <si>
    <t>Kilometer</t>
  </si>
  <si>
    <t>Net Km</t>
  </si>
  <si>
    <t>O.T</t>
  </si>
  <si>
    <t>Name</t>
  </si>
  <si>
    <t>Signature</t>
  </si>
  <si>
    <t xml:space="preserve">        /          /</t>
  </si>
  <si>
    <t>:</t>
  </si>
  <si>
    <t>Biz Trip
(Non Air Fare)
(External Expert)</t>
    <phoneticPr fontId="1"/>
  </si>
  <si>
    <t>Field Trip to XXXX for Dr. XXXXX</t>
    <phoneticPr fontId="1"/>
  </si>
  <si>
    <t xml:space="preserve">Biz Trip
(Non Air Fare)
(External Expert) </t>
    <phoneticPr fontId="1"/>
  </si>
  <si>
    <t>No. of Person</t>
    <phoneticPr fontId="1"/>
  </si>
  <si>
    <t>人数</t>
    <rPh sb="0" eb="2">
      <t>ニンズウ</t>
    </rPh>
    <phoneticPr fontId="1"/>
  </si>
  <si>
    <t>person</t>
  </si>
  <si>
    <t>Receipt for Field Trip</t>
  </si>
  <si>
    <r>
      <rPr>
        <b/>
        <sz val="14"/>
        <color theme="1"/>
        <rFont val="ＭＳ Ｐゴシック"/>
        <family val="2"/>
        <scheme val="minor"/>
      </rPr>
      <t>Research Tttle</t>
    </r>
    <r>
      <rPr>
        <sz val="14"/>
        <color theme="1"/>
        <rFont val="ＭＳ Ｐゴシック"/>
        <family val="2"/>
        <scheme val="minor"/>
      </rPr>
      <t xml:space="preserve">: </t>
    </r>
    <phoneticPr fontId="98"/>
  </si>
  <si>
    <r>
      <t>Trip destination</t>
    </r>
    <r>
      <rPr>
        <sz val="14"/>
        <color theme="1"/>
        <rFont val="ＭＳ Ｐゴシック"/>
        <family val="2"/>
        <scheme val="minor"/>
      </rPr>
      <t xml:space="preserve">:  </t>
    </r>
    <phoneticPr fontId="98"/>
  </si>
  <si>
    <t>No.</t>
  </si>
  <si>
    <t>Title</t>
  </si>
  <si>
    <t>Total Allowance</t>
  </si>
  <si>
    <t>Signature for Receipt</t>
  </si>
  <si>
    <t>Date of Receipt</t>
  </si>
  <si>
    <t>Name of PI</t>
  </si>
  <si>
    <t>DD/MM/YYYY - DD/MM/YYYY</t>
  </si>
  <si>
    <r>
      <t>I surely received</t>
    </r>
    <r>
      <rPr>
        <strike/>
        <sz val="11"/>
        <color rgb="FF000000"/>
        <rFont val="ＭＳ Ｐゴシック"/>
        <family val="3"/>
        <charset val="128"/>
      </rPr>
      <t>/returned</t>
    </r>
    <r>
      <rPr>
        <sz val="11"/>
        <color indexed="8"/>
        <rFont val="ＭＳ Ｐゴシック"/>
        <family val="2"/>
      </rPr>
      <t xml:space="preserve"> above mentioned estimated</t>
    </r>
    <r>
      <rPr>
        <strike/>
        <sz val="11"/>
        <color rgb="FF000000"/>
        <rFont val="ＭＳ Ｐゴシック"/>
        <family val="3"/>
        <charset val="128"/>
      </rPr>
      <t>/settlement</t>
    </r>
    <r>
      <rPr>
        <sz val="11"/>
        <color indexed="8"/>
        <rFont val="ＭＳ Ｐゴシック"/>
        <family val="2"/>
      </rPr>
      <t xml:space="preserve"> amount.</t>
    </r>
  </si>
  <si>
    <r>
      <t>上記の概算額</t>
    </r>
    <r>
      <rPr>
        <strike/>
        <sz val="11"/>
        <color rgb="FF000000"/>
        <rFont val="ＭＳ Ｐゴシック"/>
        <family val="3"/>
        <charset val="128"/>
      </rPr>
      <t>／差し引き追給額／返納額</t>
    </r>
    <r>
      <rPr>
        <sz val="11"/>
        <color indexed="8"/>
        <rFont val="ＭＳ Ｐゴシック"/>
        <family val="2"/>
      </rPr>
      <t>を領収</t>
    </r>
    <r>
      <rPr>
        <strike/>
        <sz val="11"/>
        <color rgb="FF000000"/>
        <rFont val="ＭＳ Ｐゴシック"/>
        <family val="3"/>
        <charset val="128"/>
      </rPr>
      <t>／返納</t>
    </r>
    <r>
      <rPr>
        <sz val="11"/>
        <color indexed="8"/>
        <rFont val="ＭＳ Ｐゴシック"/>
        <family val="2"/>
      </rPr>
      <t>しました。</t>
    </r>
  </si>
  <si>
    <t xml:space="preserve"> Y           M            D           NAME；　　　　　　　　　　　　　　　　　　　（signature）</t>
  </si>
  <si>
    <t xml:space="preserve"> Y            M            D           NAME；　　　　　　　　　（signature）</t>
  </si>
  <si>
    <t>Per-diem</t>
  </si>
  <si>
    <t>Accommodation</t>
  </si>
  <si>
    <t>day</t>
  </si>
  <si>
    <t>night</t>
  </si>
  <si>
    <t>amount</t>
  </si>
  <si>
    <t>Sub total</t>
  </si>
  <si>
    <t xml:space="preserve">Order (Request) &amp; Calculation Form of Business Trip </t>
  </si>
  <si>
    <r>
      <rPr>
        <sz val="14"/>
        <color indexed="8"/>
        <rFont val="ＭＳ Ｐゴシック"/>
        <family val="2"/>
        <scheme val="minor"/>
      </rPr>
      <t xml:space="preserve">□ </t>
    </r>
    <r>
      <rPr>
        <sz val="11"/>
        <color indexed="8"/>
        <rFont val="ＭＳ Ｐゴシック"/>
        <family val="2"/>
        <scheme val="minor"/>
      </rPr>
      <t>　ゼロ精算／旅費精算額の内訳は、旅費概算額の内訳と同じである。
    　 Breakdown of settlement is as estimated amount above.</t>
    </r>
  </si>
  <si>
    <t>-</t>
  </si>
  <si>
    <t>外国旅費</t>
    <rPh sb="0" eb="2">
      <t>ガイコク</t>
    </rPh>
    <rPh sb="2" eb="4">
      <t>リョヒ</t>
    </rPh>
    <phoneticPr fontId="0"/>
  </si>
  <si>
    <t>外国旅費</t>
  </si>
  <si>
    <t>Cambodia (Region B)</t>
  </si>
  <si>
    <t>Per Diem (Region B)</t>
  </si>
  <si>
    <t>e.g., Airport bus</t>
  </si>
  <si>
    <r>
      <rPr>
        <strike/>
        <sz val="11"/>
        <color rgb="FF000000"/>
        <rFont val="ＭＳ Ｐゴシック"/>
        <family val="3"/>
        <charset val="128"/>
      </rPr>
      <t>Receipt</t>
    </r>
    <r>
      <rPr>
        <sz val="11"/>
        <color indexed="8"/>
        <rFont val="ＭＳ Ｐゴシック"/>
        <family val="2"/>
      </rPr>
      <t>/Payment slip</t>
    </r>
  </si>
  <si>
    <r>
      <t>〔</t>
    </r>
    <r>
      <rPr>
        <strike/>
        <sz val="10"/>
        <color rgb="FF000000"/>
        <rFont val="ＭＳ Ｐゴシック"/>
        <family val="3"/>
        <charset val="128"/>
      </rPr>
      <t>入・</t>
    </r>
    <r>
      <rPr>
        <sz val="10"/>
        <color indexed="8"/>
        <rFont val="ＭＳ Ｐゴシック"/>
        <family val="2"/>
      </rPr>
      <t>出金伝票〕</t>
    </r>
  </si>
  <si>
    <t>☒  Breakdown of settlement is as follows. 精算内容は以下のとおりである。</t>
  </si>
  <si>
    <t>I surely received/returned above mentioned estimated/settlement amount.</t>
  </si>
  <si>
    <t>上記の概算額／差し引き追給額／返納額を領収／返納しました。</t>
  </si>
  <si>
    <r>
      <t>I surely received</t>
    </r>
    <r>
      <rPr>
        <strike/>
        <sz val="11"/>
        <color rgb="FF000000"/>
        <rFont val="ＭＳ Ｐゴシック"/>
        <family val="3"/>
        <charset val="128"/>
      </rPr>
      <t>/</t>
    </r>
    <r>
      <rPr>
        <sz val="11"/>
        <color rgb="FF000000"/>
        <rFont val="ＭＳ Ｐゴシック"/>
        <family val="3"/>
        <charset val="128"/>
      </rPr>
      <t>returned</t>
    </r>
    <r>
      <rPr>
        <sz val="11"/>
        <color indexed="8"/>
        <rFont val="ＭＳ Ｐゴシック"/>
        <family val="2"/>
      </rPr>
      <t xml:space="preserve"> above mentioned estim</t>
    </r>
    <r>
      <rPr>
        <sz val="11"/>
        <color rgb="FF000000"/>
        <rFont val="ＭＳ Ｐゴシック"/>
        <family val="3"/>
        <charset val="128"/>
      </rPr>
      <t>ated/settlement</t>
    </r>
    <r>
      <rPr>
        <sz val="11"/>
        <color indexed="8"/>
        <rFont val="ＭＳ Ｐゴシック"/>
        <family val="2"/>
      </rPr>
      <t xml:space="preserve"> amount.</t>
    </r>
  </si>
  <si>
    <t>☒　精算内容は以下のとおりである。Breakdown of settlement is as follows.</t>
  </si>
  <si>
    <r>
      <rPr>
        <sz val="14"/>
        <color indexed="8"/>
        <rFont val="ＭＳ Ｐゴシック"/>
        <family val="2"/>
        <scheme val="minor"/>
      </rPr>
      <t>☒</t>
    </r>
    <r>
      <rPr>
        <sz val="11"/>
        <color indexed="8"/>
        <rFont val="ＭＳ Ｐゴシック"/>
        <family val="2"/>
        <scheme val="minor"/>
      </rPr>
      <t>　精算内容は以下のとおりである。Breakdown of settlement is as follows.</t>
    </r>
  </si>
  <si>
    <t>□　Breakdown of settlement is as estimated amount above.　　　　　　　　Ｄａｔｅ　：_________/_________/2025
     ゼロ精算／旅費精算額の内訳は、旅費概算額の内訳と同じである。</t>
    <phoneticPr fontId="1"/>
  </si>
  <si>
    <r>
      <t>Period:</t>
    </r>
    <r>
      <rPr>
        <sz val="14"/>
        <color theme="1"/>
        <rFont val="ＭＳ Ｐゴシック"/>
        <family val="2"/>
        <scheme val="minor"/>
      </rPr>
      <t xml:space="preserve"> From    /       /2025  to     /       /2025</t>
    </r>
    <phoneticPr fontId="1"/>
  </si>
  <si>
    <t>□　Breakdown of settlement is as estimated amount above.　　　　　　　　Ｄａｔｅ　：_________/_________/2025
     ゼロ精算／旅費精算額の内訳は、旅費概算額の内訳と同じである。</t>
    <phoneticPr fontId="1"/>
  </si>
  <si>
    <t>Driver's Signature : ……………………Company Authorized Signature : …………………… Company's Authorized Signature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</si>
</sst>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Red]\-&quot;¥&quot;#,##0"/>
    <numFmt numFmtId="177" formatCode="_(* #,##0_);_(* \(#,##0\);_(* &quot;-&quot;_);_(@_)"/>
    <numFmt numFmtId="178" formatCode="_(&quot;$&quot;* #,##0.00_);_(&quot;$&quot;* \(#,##0.00\);_(&quot;$&quot;* &quot;-&quot;??_);_(@_)"/>
    <numFmt numFmtId="179" formatCode="_(* #,##0.00_);_(* \(#,##0.00\);_(* &quot;-&quot;??_);_(@_)"/>
    <numFmt numFmtId="180" formatCode="yyyy\-mm\-dd;@"/>
    <numFmt numFmtId="181" formatCode="[$-409]d\-mmm\-yyyy;@"/>
    <numFmt numFmtId="182" formatCode="[$$-409]#,##0.00"/>
    <numFmt numFmtId="183" formatCode="m/d/yyyy;@"/>
    <numFmt numFmtId="184" formatCode="[$-409]d\-mmm;@"/>
    <numFmt numFmtId="185" formatCode="&quot;$&quot;#,##0.00;[Red]&quot;$&quot;#,##0.00"/>
    <numFmt numFmtId="186" formatCode="&quot;$&quot;#,##0.00"/>
    <numFmt numFmtId="187" formatCode="0.00_ "/>
    <numFmt numFmtId="188" formatCode="&quot;¥&quot;#,##0"/>
  </numFmts>
  <fonts count="106">
    <font>
      <sz val="11"/>
      <color theme="1"/>
      <name val="ＭＳ Ｐゴシック"/>
      <family val="2"/>
      <charset val="128"/>
      <scheme val="minor"/>
    </font>
    <font>
      <sz val="6"/>
      <name val="ＭＳ Ｐゴシック"/>
      <family val="2"/>
      <charset val="128"/>
      <scheme val="minor"/>
    </font>
    <font>
      <sz val="11"/>
      <color theme="1"/>
      <name val="Arial"/>
      <family val="2"/>
    </font>
    <font>
      <b/>
      <sz val="11"/>
      <color theme="0"/>
      <name val="Arial"/>
      <family val="2"/>
    </font>
    <font>
      <sz val="11"/>
      <name val="ＭＳ Ｐゴシック"/>
      <family val="3"/>
      <charset val="128"/>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sz val="11"/>
      <name val="Arial"/>
      <family val="2"/>
    </font>
    <font>
      <b/>
      <sz val="9"/>
      <name val="Arial"/>
      <family val="2"/>
    </font>
    <font>
      <b/>
      <sz val="12"/>
      <name val="Arial"/>
      <family val="2"/>
    </font>
    <font>
      <sz val="12"/>
      <name val="Arial"/>
      <family val="2"/>
    </font>
    <font>
      <sz val="10"/>
      <name val="Arial"/>
      <family val="2"/>
    </font>
    <font>
      <sz val="11"/>
      <color indexed="10"/>
      <name val="ＭＳ Ｐゴシック"/>
      <family val="3"/>
      <charset val="128"/>
    </font>
    <font>
      <sz val="11"/>
      <color indexed="8"/>
      <name val="Arial"/>
      <family val="2"/>
    </font>
    <font>
      <sz val="11"/>
      <color indexed="9"/>
      <name val="ＭＳ Ｐゴシック"/>
      <family val="3"/>
      <charset val="128"/>
    </font>
    <font>
      <sz val="10"/>
      <name val="MS Sans Serif"/>
      <family val="2"/>
    </font>
    <font>
      <b/>
      <sz val="10"/>
      <name val="MS Sans Serif"/>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2"/>
      <color indexed="12"/>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ゴシック"/>
      <family val="3"/>
      <charset val="128"/>
    </font>
    <font>
      <sz val="11"/>
      <color theme="1"/>
      <name val="ＭＳ Ｐゴシック"/>
      <family val="3"/>
      <charset val="128"/>
      <scheme val="minor"/>
    </font>
    <font>
      <sz val="14"/>
      <name val="ＭＳ 明朝"/>
      <family val="1"/>
      <charset val="128"/>
    </font>
    <font>
      <sz val="11"/>
      <color indexed="17"/>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theme="1"/>
      <name val="ＭＳ Ｐゴシック"/>
      <family val="2"/>
      <charset val="128"/>
      <scheme val="minor"/>
    </font>
    <font>
      <u/>
      <sz val="11"/>
      <name val="Arial"/>
      <family val="2"/>
    </font>
    <font>
      <sz val="11"/>
      <color theme="1"/>
      <name val="Arial Unicode MS"/>
      <family val="3"/>
      <charset val="128"/>
    </font>
    <font>
      <b/>
      <sz val="11"/>
      <color theme="0"/>
      <name val="Arial Unicode MS"/>
      <family val="3"/>
      <charset val="128"/>
    </font>
    <font>
      <sz val="12"/>
      <color theme="1"/>
      <name val="ＭＳ Ｐゴシック"/>
      <family val="2"/>
      <charset val="128"/>
      <scheme val="minor"/>
    </font>
    <font>
      <b/>
      <sz val="11"/>
      <name val="Arial"/>
      <family val="2"/>
    </font>
    <font>
      <b/>
      <sz val="11"/>
      <color indexed="10"/>
      <name val="Arial"/>
      <family val="2"/>
    </font>
    <font>
      <sz val="11"/>
      <color theme="0"/>
      <name val="Arial"/>
      <family val="2"/>
    </font>
    <font>
      <b/>
      <sz val="16"/>
      <name val="Arial"/>
      <family val="2"/>
    </font>
    <font>
      <b/>
      <sz val="11"/>
      <color indexed="8"/>
      <name val="Arial"/>
      <family val="2"/>
    </font>
    <font>
      <b/>
      <sz val="16"/>
      <color indexed="8"/>
      <name val="Arial"/>
      <family val="2"/>
    </font>
    <font>
      <u/>
      <sz val="11"/>
      <color theme="10"/>
      <name val="Arial"/>
      <family val="2"/>
    </font>
    <font>
      <sz val="12"/>
      <color indexed="8"/>
      <name val="Arial"/>
      <family val="2"/>
    </font>
    <font>
      <b/>
      <sz val="14"/>
      <color indexed="8"/>
      <name val="Arial"/>
      <family val="2"/>
    </font>
    <font>
      <sz val="14"/>
      <color indexed="8"/>
      <name val="Arial"/>
      <family val="2"/>
    </font>
    <font>
      <b/>
      <sz val="11"/>
      <name val="Arial "/>
      <family val="3"/>
      <charset val="128"/>
    </font>
    <font>
      <b/>
      <sz val="11"/>
      <name val="ＭＳ Ｐゴシック"/>
      <family val="3"/>
      <charset val="128"/>
    </font>
    <font>
      <b/>
      <sz val="12"/>
      <color theme="1"/>
      <name val="Arial"/>
      <family val="2"/>
    </font>
    <font>
      <b/>
      <sz val="11"/>
      <color theme="1"/>
      <name val="Arial"/>
      <family val="2"/>
    </font>
    <font>
      <sz val="11"/>
      <color theme="0" tint="-0.499984740745262"/>
      <name val="Arial"/>
      <family val="2"/>
    </font>
    <font>
      <sz val="11"/>
      <color indexed="8"/>
      <name val="ＭＳ Ｐゴシック"/>
      <family val="2"/>
    </font>
    <font>
      <sz val="12"/>
      <color indexed="8"/>
      <name val="Times New Roman"/>
      <family val="1"/>
    </font>
    <font>
      <sz val="10"/>
      <color indexed="8"/>
      <name val="ＭＳ Ｐゴシック"/>
      <family val="2"/>
    </font>
    <font>
      <sz val="6"/>
      <name val="ＭＳ Ｐゴシック"/>
      <family val="2"/>
    </font>
    <font>
      <sz val="8"/>
      <color indexed="8"/>
      <name val="ＭＳ Ｐゴシック"/>
      <family val="2"/>
    </font>
    <font>
      <sz val="8"/>
      <color indexed="8"/>
      <name val="ＭＳ Ｐゴシック"/>
      <family val="2"/>
      <charset val="128"/>
    </font>
    <font>
      <b/>
      <sz val="11"/>
      <color indexed="8"/>
      <name val="ＭＳ Ｐゴシック"/>
      <family val="2"/>
      <charset val="128"/>
    </font>
    <font>
      <b/>
      <sz val="12"/>
      <color indexed="8"/>
      <name val="ＭＳ Ｐゴシック"/>
      <family val="2"/>
      <charset val="128"/>
    </font>
    <font>
      <sz val="12"/>
      <color indexed="8"/>
      <name val="ＭＳ Ｐゴシック"/>
      <family val="2"/>
      <charset val="128"/>
    </font>
    <font>
      <sz val="11"/>
      <color indexed="8"/>
      <name val="ＭＳ Ｐゴシック"/>
      <family val="2"/>
      <charset val="128"/>
    </font>
    <font>
      <sz val="12"/>
      <color indexed="8"/>
      <name val="ＭＳ Ｐゴシック"/>
      <family val="2"/>
    </font>
    <font>
      <sz val="9"/>
      <color indexed="8"/>
      <name val="ＭＳ Ｐゴシック"/>
      <family val="2"/>
      <charset val="128"/>
    </font>
    <font>
      <sz val="10"/>
      <color indexed="8"/>
      <name val="ＭＳ Ｐゴシック"/>
      <family val="2"/>
      <charset val="128"/>
    </font>
    <font>
      <sz val="11"/>
      <color theme="1"/>
      <name val="ＭＳ Ｐゴシック"/>
      <family val="2"/>
      <scheme val="minor"/>
    </font>
    <font>
      <sz val="11"/>
      <color indexed="8"/>
      <name val="ＭＳ Ｐゴシック"/>
      <family val="2"/>
      <scheme val="minor"/>
    </font>
    <font>
      <sz val="10"/>
      <color indexed="8"/>
      <name val="ＭＳ Ｐゴシック"/>
      <family val="2"/>
      <scheme val="minor"/>
    </font>
    <font>
      <b/>
      <sz val="14"/>
      <color indexed="8"/>
      <name val="ＭＳ Ｐゴシック"/>
      <family val="2"/>
      <scheme val="minor"/>
    </font>
    <font>
      <sz val="6"/>
      <name val="ＭＳ Ｐゴシック"/>
      <family val="3"/>
    </font>
    <font>
      <sz val="14"/>
      <color indexed="8"/>
      <name val="ＭＳ Ｐゴシック"/>
      <family val="2"/>
      <scheme val="minor"/>
    </font>
    <font>
      <sz val="12"/>
      <color indexed="8"/>
      <name val="ＭＳ Ｐゴシック"/>
      <family val="2"/>
      <scheme val="minor"/>
    </font>
    <font>
      <sz val="9"/>
      <color indexed="8"/>
      <name val="ＭＳ Ｐゴシック"/>
      <family val="2"/>
      <scheme val="minor"/>
    </font>
    <font>
      <sz val="10"/>
      <color theme="1"/>
      <name val="ＭＳ Ｐゴシック"/>
      <family val="2"/>
      <scheme val="minor"/>
    </font>
    <font>
      <b/>
      <sz val="11"/>
      <color indexed="8"/>
      <name val="ＭＳ Ｐゴシック"/>
      <family val="2"/>
      <scheme val="minor"/>
    </font>
    <font>
      <b/>
      <sz val="12"/>
      <color indexed="8"/>
      <name val="ＭＳ Ｐゴシック"/>
      <family val="2"/>
      <scheme val="minor"/>
    </font>
    <font>
      <b/>
      <sz val="11"/>
      <color theme="1"/>
      <name val="ＭＳ Ｐゴシック"/>
      <family val="2"/>
      <scheme val="minor"/>
    </font>
    <font>
      <sz val="11"/>
      <color rgb="FFFF0000"/>
      <name val="ＭＳ Ｐゴシック"/>
      <family val="2"/>
      <scheme val="minor"/>
    </font>
    <font>
      <sz val="11"/>
      <color indexed="8"/>
      <name val="Arial"/>
      <family val="3"/>
      <charset val="128"/>
    </font>
    <font>
      <sz val="11"/>
      <color theme="1"/>
      <name val="Times New Roman"/>
      <family val="1"/>
    </font>
    <font>
      <sz val="13"/>
      <color theme="1"/>
      <name val="Times New Roman"/>
      <family val="1"/>
    </font>
    <font>
      <b/>
      <sz val="16"/>
      <color theme="1"/>
      <name val="Times New Roman"/>
      <family val="1"/>
    </font>
    <font>
      <b/>
      <sz val="13"/>
      <color theme="1"/>
      <name val="Times New Roman"/>
      <family val="1"/>
    </font>
    <font>
      <sz val="10"/>
      <color indexed="8"/>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2"/>
    </font>
    <font>
      <sz val="9"/>
      <color indexed="8"/>
      <name val="ＭＳ Ｐゴシック"/>
      <family val="3"/>
      <charset val="128"/>
    </font>
    <font>
      <sz val="8"/>
      <color indexed="8"/>
      <name val="ＭＳ Ｐゴシック"/>
      <family val="3"/>
      <charset val="128"/>
    </font>
    <font>
      <b/>
      <sz val="22"/>
      <color theme="1"/>
      <name val="ＭＳ Ｐゴシック"/>
      <family val="2"/>
      <scheme val="minor"/>
    </font>
    <font>
      <sz val="14"/>
      <color theme="1"/>
      <name val="ＭＳ Ｐゴシック"/>
      <family val="2"/>
      <scheme val="minor"/>
    </font>
    <font>
      <b/>
      <sz val="14"/>
      <color theme="1"/>
      <name val="ＭＳ Ｐゴシック"/>
      <family val="2"/>
      <scheme val="minor"/>
    </font>
    <font>
      <sz val="6"/>
      <name val="ＭＳ Ｐゴシック"/>
      <family val="3"/>
      <charset val="128"/>
      <scheme val="minor"/>
    </font>
    <font>
      <sz val="12"/>
      <color theme="1"/>
      <name val="ＭＳ Ｐゴシック"/>
      <family val="2"/>
      <scheme val="minor"/>
    </font>
    <font>
      <sz val="12"/>
      <name val="ＭＳ Ｐゴシック"/>
      <family val="2"/>
      <charset val="128"/>
      <scheme val="minor"/>
    </font>
    <font>
      <sz val="11"/>
      <color indexed="8"/>
      <name val="ＭＳ Ｐゴシック"/>
      <family val="3"/>
    </font>
    <font>
      <strike/>
      <sz val="11"/>
      <color rgb="FF000000"/>
      <name val="ＭＳ Ｐゴシック"/>
      <family val="3"/>
      <charset val="128"/>
    </font>
    <font>
      <sz val="8"/>
      <color indexed="8"/>
      <name val="ＭＳ Ｐゴシック"/>
      <family val="2"/>
      <scheme val="minor"/>
    </font>
    <font>
      <strike/>
      <sz val="10"/>
      <color rgb="FF000000"/>
      <name val="ＭＳ Ｐゴシック"/>
      <family val="3"/>
      <charset val="128"/>
    </font>
    <font>
      <sz val="11"/>
      <color rgb="FF000000"/>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rgb="FFFFFF00"/>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medium">
        <color auto="1"/>
      </top>
      <bottom style="medium">
        <color auto="1"/>
      </bottom>
      <diagonal/>
    </border>
    <border>
      <left style="thin">
        <color indexed="64"/>
      </left>
      <right style="thin">
        <color indexed="64"/>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s>
  <cellStyleXfs count="93">
    <xf numFmtId="0" fontId="0" fillId="0" borderId="0">
      <alignment vertical="center"/>
    </xf>
    <xf numFmtId="0" fontId="4" fillId="0" borderId="0"/>
    <xf numFmtId="0" fontId="8" fillId="0" borderId="0"/>
    <xf numFmtId="0" fontId="8" fillId="0" borderId="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1" fillId="0" borderId="9" applyNumberFormat="0" applyAlignment="0" applyProtection="0">
      <alignment horizontal="left" vertical="center"/>
    </xf>
    <xf numFmtId="0" fontId="11" fillId="0" borderId="4">
      <alignment horizontal="left" vertical="center"/>
    </xf>
    <xf numFmtId="0" fontId="17" fillId="0" borderId="0" applyNumberFormat="0" applyFont="0" applyFill="0" applyBorder="0" applyAlignment="0" applyProtection="0">
      <alignment horizontal="left"/>
    </xf>
    <xf numFmtId="0" fontId="18" fillId="0" borderId="5">
      <alignment horizont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21" borderId="12" applyNumberFormat="0" applyAlignment="0" applyProtection="0">
      <alignment vertical="center"/>
    </xf>
    <xf numFmtId="0" fontId="21" fillId="22"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8" fillId="23" borderId="13" applyNumberFormat="0" applyFont="0" applyAlignment="0" applyProtection="0">
      <alignment vertical="center"/>
    </xf>
    <xf numFmtId="0" fontId="23" fillId="0" borderId="14" applyNumberFormat="0" applyFill="0" applyAlignment="0" applyProtection="0">
      <alignment vertical="center"/>
    </xf>
    <xf numFmtId="0" fontId="24" fillId="4" borderId="0" applyNumberFormat="0" applyBorder="0" applyAlignment="0" applyProtection="0">
      <alignment vertical="center"/>
    </xf>
    <xf numFmtId="0" fontId="25" fillId="24" borderId="15" applyNumberFormat="0" applyAlignment="0" applyProtection="0">
      <alignment vertical="center"/>
    </xf>
    <xf numFmtId="0" fontId="14" fillId="0" borderId="0" applyNumberFormat="0" applyFill="0" applyBorder="0" applyAlignment="0" applyProtection="0">
      <alignment vertical="center"/>
    </xf>
    <xf numFmtId="179"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7" fillId="0" borderId="19" applyNumberFormat="0" applyFill="0" applyAlignment="0" applyProtection="0">
      <alignment vertical="center"/>
    </xf>
    <xf numFmtId="0" fontId="29" fillId="24" borderId="20" applyNumberFormat="0" applyAlignment="0" applyProtection="0">
      <alignment vertical="center"/>
    </xf>
    <xf numFmtId="0" fontId="30" fillId="0" borderId="0" applyNumberFormat="0" applyFill="0" applyBorder="0" applyAlignment="0" applyProtection="0">
      <alignment vertical="center"/>
    </xf>
    <xf numFmtId="0" fontId="31" fillId="8" borderId="15" applyNumberFormat="0" applyAlignment="0" applyProtection="0">
      <alignment vertical="center"/>
    </xf>
    <xf numFmtId="0" fontId="8" fillId="0" borderId="0"/>
    <xf numFmtId="0" fontId="32" fillId="0" borderId="0"/>
    <xf numFmtId="0" fontId="33" fillId="0" borderId="0">
      <alignment vertical="center"/>
    </xf>
    <xf numFmtId="0" fontId="8" fillId="0" borderId="0">
      <alignment vertical="center"/>
    </xf>
    <xf numFmtId="0" fontId="34" fillId="0" borderId="0"/>
    <xf numFmtId="0" fontId="35" fillId="5" borderId="0" applyNumberFormat="0" applyBorder="0" applyAlignment="0" applyProtection="0">
      <alignment vertical="center"/>
    </xf>
    <xf numFmtId="177" fontId="13" fillId="0" borderId="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4" fillId="0" borderId="0" applyFont="0" applyFill="0" applyBorder="0" applyAlignment="0" applyProtection="0">
      <alignment vertical="center"/>
    </xf>
    <xf numFmtId="0" fontId="38" fillId="0" borderId="0">
      <alignment vertical="center"/>
    </xf>
    <xf numFmtId="0" fontId="4" fillId="0" borderId="0"/>
    <xf numFmtId="0" fontId="4" fillId="0" borderId="0">
      <alignment vertical="center"/>
    </xf>
    <xf numFmtId="0" fontId="4" fillId="23" borderId="13" applyNumberFormat="0" applyFont="0" applyAlignment="0" applyProtection="0">
      <alignment vertical="center"/>
    </xf>
    <xf numFmtId="179"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4" fillId="0" borderId="0"/>
    <xf numFmtId="0" fontId="4" fillId="0" borderId="0">
      <alignment vertical="center"/>
    </xf>
    <xf numFmtId="38" fontId="38" fillId="0" borderId="0" applyFont="0" applyFill="0" applyBorder="0" applyAlignment="0" applyProtection="0">
      <alignment vertical="center"/>
    </xf>
    <xf numFmtId="0" fontId="36" fillId="0" borderId="0" applyNumberFormat="0" applyFill="0" applyBorder="0" applyAlignment="0" applyProtection="0">
      <alignment vertical="center"/>
    </xf>
    <xf numFmtId="0" fontId="58" fillId="0" borderId="0">
      <alignment vertical="center"/>
    </xf>
    <xf numFmtId="38" fontId="58" fillId="0" borderId="0" applyFont="0" applyFill="0" applyBorder="0" applyAlignment="0" applyProtection="0">
      <alignment vertical="center"/>
    </xf>
    <xf numFmtId="0" fontId="38" fillId="0" borderId="0"/>
    <xf numFmtId="179" fontId="38" fillId="0" borderId="0" applyFont="0" applyFill="0" applyBorder="0" applyAlignment="0" applyProtection="0"/>
    <xf numFmtId="0" fontId="71" fillId="0" borderId="0"/>
    <xf numFmtId="178" fontId="71" fillId="0" borderId="0" applyFont="0" applyFill="0" applyBorder="0" applyAlignment="0" applyProtection="0"/>
    <xf numFmtId="0" fontId="101" fillId="0" borderId="0">
      <alignment vertical="center"/>
    </xf>
  </cellStyleXfs>
  <cellXfs count="540">
    <xf numFmtId="0" fontId="0" fillId="0" borderId="0" xfId="0">
      <alignment vertical="center"/>
    </xf>
    <xf numFmtId="0" fontId="38" fillId="0" borderId="0" xfId="75">
      <alignment vertical="center"/>
    </xf>
    <xf numFmtId="0" fontId="38" fillId="0" borderId="0" xfId="75" applyAlignment="1">
      <alignment horizontal="center" vertical="center"/>
    </xf>
    <xf numFmtId="0" fontId="32" fillId="0" borderId="0" xfId="1" applyFont="1"/>
    <xf numFmtId="0" fontId="40" fillId="25" borderId="1" xfId="75" applyFont="1" applyFill="1" applyBorder="1" applyAlignment="1">
      <alignment vertical="center" wrapText="1"/>
    </xf>
    <xf numFmtId="38" fontId="40" fillId="25" borderId="1" xfId="74" applyFont="1" applyFill="1" applyBorder="1" applyAlignment="1">
      <alignment vertical="center" wrapText="1"/>
    </xf>
    <xf numFmtId="0" fontId="40" fillId="0" borderId="0" xfId="75" applyFont="1" applyAlignment="1">
      <alignment vertical="center" wrapText="1"/>
    </xf>
    <xf numFmtId="0" fontId="40" fillId="0" borderId="0" xfId="75" applyFont="1" applyAlignment="1">
      <alignment horizontal="right" vertical="center" wrapText="1"/>
    </xf>
    <xf numFmtId="38" fontId="40" fillId="0" borderId="0" xfId="74" applyFont="1" applyAlignment="1">
      <alignment vertical="center" wrapText="1"/>
    </xf>
    <xf numFmtId="0" fontId="40" fillId="0" borderId="0" xfId="75" applyFont="1" applyAlignment="1">
      <alignment horizontal="right" vertical="center"/>
    </xf>
    <xf numFmtId="38" fontId="40" fillId="25" borderId="0" xfId="74" applyFont="1" applyFill="1" applyAlignment="1">
      <alignment vertical="center" wrapText="1"/>
    </xf>
    <xf numFmtId="0" fontId="42" fillId="0" borderId="0" xfId="75" applyFont="1">
      <alignment vertical="center"/>
    </xf>
    <xf numFmtId="0" fontId="40" fillId="25" borderId="0" xfId="75" applyFont="1" applyFill="1" applyAlignment="1">
      <alignment vertical="center" wrapText="1"/>
    </xf>
    <xf numFmtId="0" fontId="10" fillId="0" borderId="0" xfId="76" applyFont="1" applyAlignment="1">
      <alignment horizontal="right" vertical="center"/>
    </xf>
    <xf numFmtId="0" fontId="12" fillId="0" borderId="0" xfId="76" applyFont="1" applyAlignment="1">
      <alignment horizontal="left" vertical="center"/>
    </xf>
    <xf numFmtId="0" fontId="41" fillId="29" borderId="1" xfId="75" applyFont="1" applyFill="1" applyBorder="1" applyAlignment="1">
      <alignment vertical="center" wrapText="1"/>
    </xf>
    <xf numFmtId="0" fontId="40" fillId="29" borderId="1" xfId="75" applyFont="1" applyFill="1" applyBorder="1" applyAlignment="1">
      <alignment vertical="center" wrapText="1"/>
    </xf>
    <xf numFmtId="0" fontId="47" fillId="28" borderId="25" xfId="1" applyFont="1" applyFill="1" applyBorder="1" applyAlignment="1">
      <alignment vertical="center"/>
    </xf>
    <xf numFmtId="0" fontId="47" fillId="28" borderId="27" xfId="1" applyFont="1" applyFill="1" applyBorder="1" applyAlignment="1">
      <alignment vertical="center"/>
    </xf>
    <xf numFmtId="0" fontId="15" fillId="0" borderId="0" xfId="1" applyFont="1" applyAlignment="1">
      <alignment vertical="center"/>
    </xf>
    <xf numFmtId="0" fontId="47" fillId="28" borderId="28" xfId="1" applyFont="1" applyFill="1" applyBorder="1" applyAlignment="1">
      <alignment vertical="center"/>
    </xf>
    <xf numFmtId="0" fontId="47" fillId="28" borderId="29" xfId="1" applyFont="1" applyFill="1" applyBorder="1" applyAlignment="1">
      <alignment vertical="center"/>
    </xf>
    <xf numFmtId="0" fontId="15" fillId="0" borderId="0" xfId="1" applyFont="1" applyAlignment="1" applyProtection="1">
      <alignment vertical="center"/>
      <protection locked="0"/>
    </xf>
    <xf numFmtId="0" fontId="2" fillId="0" borderId="0" xfId="0" applyFont="1">
      <alignment vertical="center"/>
    </xf>
    <xf numFmtId="0" fontId="15" fillId="0" borderId="0" xfId="1" applyFont="1" applyAlignment="1">
      <alignment horizontal="left" vertical="center"/>
    </xf>
    <xf numFmtId="0" fontId="50" fillId="0" borderId="0" xfId="1" applyFont="1" applyAlignment="1">
      <alignment vertical="center"/>
    </xf>
    <xf numFmtId="0" fontId="52" fillId="0" borderId="0" xfId="1" applyFont="1" applyAlignment="1">
      <alignment vertical="center"/>
    </xf>
    <xf numFmtId="0" fontId="47" fillId="28" borderId="36" xfId="1" applyFont="1" applyFill="1" applyBorder="1" applyAlignment="1">
      <alignment vertical="center"/>
    </xf>
    <xf numFmtId="0" fontId="47" fillId="28" borderId="53" xfId="1" applyFont="1" applyFill="1" applyBorder="1" applyAlignment="1">
      <alignment vertical="center"/>
    </xf>
    <xf numFmtId="0" fontId="47" fillId="28" borderId="57" xfId="1" applyFont="1" applyFill="1" applyBorder="1" applyAlignment="1">
      <alignment vertical="center"/>
    </xf>
    <xf numFmtId="0" fontId="47" fillId="28" borderId="40" xfId="1" applyFont="1" applyFill="1" applyBorder="1" applyAlignment="1">
      <alignment vertical="center"/>
    </xf>
    <xf numFmtId="0" fontId="47" fillId="28" borderId="5" xfId="1" applyFont="1" applyFill="1" applyBorder="1" applyAlignment="1">
      <alignment vertical="center"/>
    </xf>
    <xf numFmtId="0" fontId="47" fillId="28" borderId="41" xfId="1" applyFont="1" applyFill="1" applyBorder="1" applyAlignment="1">
      <alignment vertical="center"/>
    </xf>
    <xf numFmtId="0" fontId="15" fillId="0" borderId="8" xfId="1" applyFont="1" applyBorder="1" applyAlignment="1">
      <alignment vertical="center"/>
    </xf>
    <xf numFmtId="0" fontId="47" fillId="0" borderId="22" xfId="1" applyFont="1" applyBorder="1" applyAlignment="1">
      <alignment horizontal="left" vertical="center"/>
    </xf>
    <xf numFmtId="0" fontId="47" fillId="28" borderId="61" xfId="1" applyFont="1" applyFill="1" applyBorder="1" applyAlignment="1">
      <alignment vertical="center" wrapText="1"/>
    </xf>
    <xf numFmtId="0" fontId="47" fillId="28" borderId="62" xfId="1" applyFont="1" applyFill="1" applyBorder="1" applyAlignment="1">
      <alignment vertical="center" wrapText="1"/>
    </xf>
    <xf numFmtId="0" fontId="47" fillId="28" borderId="63" xfId="1" applyFont="1" applyFill="1" applyBorder="1" applyAlignment="1">
      <alignment vertical="center" wrapText="1"/>
    </xf>
    <xf numFmtId="0" fontId="43" fillId="0" borderId="0" xfId="76" applyFont="1" applyAlignment="1">
      <alignment horizontal="left" vertical="center"/>
    </xf>
    <xf numFmtId="0" fontId="9" fillId="0" borderId="0" xfId="76" applyFont="1" applyAlignment="1">
      <alignment horizontal="left" vertical="center"/>
    </xf>
    <xf numFmtId="0" fontId="9" fillId="25" borderId="21" xfId="76" applyFont="1" applyFill="1" applyBorder="1" applyAlignment="1">
      <alignment horizontal="left" vertical="center"/>
    </xf>
    <xf numFmtId="0" fontId="45" fillId="27" borderId="21" xfId="76" applyFont="1" applyFill="1" applyBorder="1" applyAlignment="1">
      <alignment horizontal="center" vertical="center"/>
    </xf>
    <xf numFmtId="0" fontId="9" fillId="25" borderId="44" xfId="76" applyFont="1" applyFill="1" applyBorder="1" applyAlignment="1">
      <alignment horizontal="left" vertical="center"/>
    </xf>
    <xf numFmtId="0" fontId="9" fillId="25" borderId="46" xfId="76" applyFont="1" applyFill="1" applyBorder="1" applyAlignment="1">
      <alignment horizontal="left" vertical="center"/>
    </xf>
    <xf numFmtId="0" fontId="9" fillId="0" borderId="0" xfId="76" applyFont="1" applyAlignment="1">
      <alignment horizontal="justify" vertical="center" wrapText="1"/>
    </xf>
    <xf numFmtId="0" fontId="9" fillId="0" borderId="0" xfId="76" applyFont="1" applyAlignment="1">
      <alignment horizontal="center" vertical="center" wrapText="1"/>
    </xf>
    <xf numFmtId="0" fontId="9" fillId="0" borderId="0" xfId="76" applyFont="1" applyAlignment="1">
      <alignment vertical="center"/>
    </xf>
    <xf numFmtId="0" fontId="0" fillId="0" borderId="0" xfId="77" applyFont="1">
      <alignment vertical="center"/>
    </xf>
    <xf numFmtId="0" fontId="9" fillId="0" borderId="0" xfId="77" applyFont="1">
      <alignment vertical="center"/>
    </xf>
    <xf numFmtId="0" fontId="43" fillId="0" borderId="0" xfId="76" applyFont="1" applyAlignment="1">
      <alignment vertical="center"/>
    </xf>
    <xf numFmtId="180" fontId="9" fillId="25" borderId="21" xfId="76" applyNumberFormat="1" applyFont="1" applyFill="1" applyBorder="1" applyAlignment="1">
      <alignment vertical="center"/>
    </xf>
    <xf numFmtId="14" fontId="9" fillId="0" borderId="0" xfId="76" applyNumberFormat="1" applyFont="1" applyAlignment="1">
      <alignment vertical="center"/>
    </xf>
    <xf numFmtId="14" fontId="9" fillId="25" borderId="21" xfId="76" applyNumberFormat="1" applyFont="1" applyFill="1" applyBorder="1" applyAlignment="1">
      <alignment vertical="center"/>
    </xf>
    <xf numFmtId="0" fontId="9" fillId="25" borderId="48" xfId="76" applyFont="1" applyFill="1" applyBorder="1" applyAlignment="1">
      <alignment vertical="center" wrapText="1"/>
    </xf>
    <xf numFmtId="0" fontId="9" fillId="0" borderId="0" xfId="76" applyFont="1" applyAlignment="1">
      <alignment vertical="center" wrapText="1"/>
    </xf>
    <xf numFmtId="0" fontId="53" fillId="0" borderId="0" xfId="76" applyFont="1" applyAlignment="1">
      <alignment vertical="center"/>
    </xf>
    <xf numFmtId="0" fontId="9" fillId="25" borderId="21" xfId="76" applyFont="1" applyFill="1" applyBorder="1" applyAlignment="1">
      <alignment vertical="center"/>
    </xf>
    <xf numFmtId="0" fontId="44" fillId="0" borderId="0" xfId="76" applyFont="1" applyAlignment="1">
      <alignment vertical="center"/>
    </xf>
    <xf numFmtId="0" fontId="45" fillId="27" borderId="42" xfId="76" applyFont="1" applyFill="1" applyBorder="1" applyAlignment="1">
      <alignment horizontal="center" vertical="center"/>
    </xf>
    <xf numFmtId="180" fontId="9" fillId="25" borderId="42" xfId="76" applyNumberFormat="1" applyFont="1" applyFill="1" applyBorder="1" applyAlignment="1">
      <alignment vertical="center"/>
    </xf>
    <xf numFmtId="0" fontId="9" fillId="25" borderId="43" xfId="76" applyFont="1" applyFill="1" applyBorder="1" applyAlignment="1">
      <alignment vertical="center"/>
    </xf>
    <xf numFmtId="0" fontId="9" fillId="25" borderId="45" xfId="76" applyFont="1" applyFill="1" applyBorder="1" applyAlignment="1">
      <alignment vertical="center"/>
    </xf>
    <xf numFmtId="0" fontId="9" fillId="0" borderId="0" xfId="76" applyFont="1" applyAlignment="1">
      <alignment horizontal="left" vertical="center" wrapText="1"/>
    </xf>
    <xf numFmtId="0" fontId="14" fillId="0" borderId="0" xfId="76" applyFont="1" applyAlignment="1">
      <alignment vertical="center" wrapText="1"/>
    </xf>
    <xf numFmtId="0" fontId="15" fillId="0" borderId="0" xfId="76" applyFont="1" applyAlignment="1">
      <alignment vertical="center" wrapText="1"/>
    </xf>
    <xf numFmtId="0" fontId="43" fillId="0" borderId="0" xfId="76" applyFont="1" applyAlignment="1">
      <alignment horizontal="right" vertical="center"/>
    </xf>
    <xf numFmtId="0" fontId="56" fillId="0" borderId="0" xfId="75" applyFont="1">
      <alignment vertical="center"/>
    </xf>
    <xf numFmtId="0" fontId="2" fillId="0" borderId="0" xfId="75" applyFont="1">
      <alignment vertical="center"/>
    </xf>
    <xf numFmtId="0" fontId="56" fillId="0" borderId="0" xfId="75" applyFont="1" applyAlignment="1">
      <alignment horizontal="right" vertical="center"/>
    </xf>
    <xf numFmtId="0" fontId="2" fillId="25" borderId="0" xfId="75" applyFont="1" applyFill="1">
      <alignment vertical="center"/>
    </xf>
    <xf numFmtId="38" fontId="2" fillId="25" borderId="0" xfId="74" applyFont="1" applyFill="1" applyAlignment="1">
      <alignment vertical="center"/>
    </xf>
    <xf numFmtId="38" fontId="2" fillId="0" borderId="0" xfId="74" applyFont="1" applyAlignment="1">
      <alignment vertical="center"/>
    </xf>
    <xf numFmtId="0" fontId="3" fillId="27" borderId="1" xfId="75" applyFont="1" applyFill="1" applyBorder="1" applyAlignment="1">
      <alignment horizontal="center" vertical="center" wrapText="1"/>
    </xf>
    <xf numFmtId="38" fontId="3" fillId="27" borderId="1" xfId="74" applyFont="1" applyFill="1" applyBorder="1" applyAlignment="1">
      <alignment horizontal="center" vertical="center" wrapText="1"/>
    </xf>
    <xf numFmtId="0" fontId="2" fillId="0" borderId="1" xfId="75" applyFont="1" applyBorder="1" applyAlignment="1">
      <alignment vertical="center" wrapText="1"/>
    </xf>
    <xf numFmtId="14" fontId="2" fillId="25" borderId="1" xfId="75" applyNumberFormat="1" applyFont="1" applyFill="1" applyBorder="1" applyAlignment="1">
      <alignment vertical="center" wrapText="1"/>
    </xf>
    <xf numFmtId="0" fontId="2" fillId="25" borderId="1" xfId="75" applyFont="1" applyFill="1" applyBorder="1" applyAlignment="1">
      <alignment vertical="center" wrapText="1"/>
    </xf>
    <xf numFmtId="38" fontId="2" fillId="25" borderId="2" xfId="74" applyFont="1" applyFill="1" applyBorder="1" applyAlignment="1">
      <alignment vertical="center" wrapText="1"/>
    </xf>
    <xf numFmtId="0" fontId="2" fillId="25" borderId="21" xfId="75" applyFont="1" applyFill="1" applyBorder="1" applyAlignment="1">
      <alignment vertical="center" wrapText="1"/>
    </xf>
    <xf numFmtId="0" fontId="9" fillId="25" borderId="1" xfId="75" applyFont="1" applyFill="1" applyBorder="1" applyAlignment="1">
      <alignment vertical="center" wrapText="1"/>
    </xf>
    <xf numFmtId="38" fontId="2" fillId="25" borderId="1" xfId="74" applyFont="1" applyFill="1" applyBorder="1" applyAlignment="1">
      <alignment vertical="center" wrapText="1"/>
    </xf>
    <xf numFmtId="38" fontId="9" fillId="25" borderId="1" xfId="74" applyFont="1" applyFill="1" applyBorder="1" applyAlignment="1">
      <alignment vertical="center" wrapText="1"/>
    </xf>
    <xf numFmtId="0" fontId="9" fillId="25" borderId="21" xfId="75" applyFont="1" applyFill="1" applyBorder="1" applyAlignment="1">
      <alignment vertical="center" wrapText="1"/>
    </xf>
    <xf numFmtId="38" fontId="2" fillId="25" borderId="3" xfId="74" applyFont="1" applyFill="1" applyBorder="1" applyAlignment="1">
      <alignment vertical="center" wrapText="1"/>
    </xf>
    <xf numFmtId="14" fontId="2" fillId="25" borderId="21" xfId="75" applyNumberFormat="1" applyFont="1" applyFill="1" applyBorder="1" applyAlignment="1">
      <alignment vertical="center" wrapText="1"/>
    </xf>
    <xf numFmtId="38" fontId="9" fillId="25" borderId="21" xfId="74" applyFont="1" applyFill="1" applyBorder="1" applyAlignment="1">
      <alignment vertical="center" wrapText="1"/>
    </xf>
    <xf numFmtId="38" fontId="2" fillId="25" borderId="1" xfId="84" applyFont="1" applyFill="1" applyBorder="1" applyAlignment="1">
      <alignment vertical="center" wrapText="1"/>
    </xf>
    <xf numFmtId="38" fontId="2" fillId="25" borderId="21" xfId="74" applyFont="1" applyFill="1" applyBorder="1" applyAlignment="1">
      <alignment vertical="center" wrapText="1"/>
    </xf>
    <xf numFmtId="0" fontId="57" fillId="26" borderId="1" xfId="75" applyFont="1" applyFill="1" applyBorder="1" applyAlignment="1">
      <alignment vertical="center" shrinkToFit="1"/>
    </xf>
    <xf numFmtId="0" fontId="57" fillId="26" borderId="1" xfId="75" applyFont="1" applyFill="1" applyBorder="1" applyAlignment="1">
      <alignment horizontal="center" vertical="center" wrapText="1"/>
    </xf>
    <xf numFmtId="38" fontId="57" fillId="26" borderId="1" xfId="74" applyFont="1" applyFill="1" applyBorder="1" applyAlignment="1">
      <alignment horizontal="center" vertical="center" wrapText="1"/>
    </xf>
    <xf numFmtId="0" fontId="2" fillId="0" borderId="0" xfId="75" applyFont="1" applyAlignment="1">
      <alignment vertical="center" wrapText="1"/>
    </xf>
    <xf numFmtId="0" fontId="3" fillId="27" borderId="1" xfId="75" applyFont="1" applyFill="1" applyBorder="1" applyAlignment="1">
      <alignment vertical="center" wrapText="1"/>
    </xf>
    <xf numFmtId="0" fontId="3" fillId="27" borderId="1" xfId="75" applyFont="1" applyFill="1" applyBorder="1" applyAlignment="1">
      <alignment horizontal="right" vertical="center" wrapText="1"/>
    </xf>
    <xf numFmtId="38" fontId="3" fillId="27" borderId="1" xfId="74" applyFont="1" applyFill="1" applyBorder="1" applyAlignment="1">
      <alignment vertical="center" wrapText="1"/>
    </xf>
    <xf numFmtId="0" fontId="58" fillId="30" borderId="0" xfId="86" applyFill="1">
      <alignment vertical="center"/>
    </xf>
    <xf numFmtId="0" fontId="66" fillId="30" borderId="0" xfId="86" applyFont="1" applyFill="1">
      <alignment vertical="center"/>
    </xf>
    <xf numFmtId="0" fontId="67" fillId="30" borderId="0" xfId="86" applyFont="1" applyFill="1">
      <alignment vertical="center"/>
    </xf>
    <xf numFmtId="0" fontId="67" fillId="30" borderId="10" xfId="86" applyFont="1" applyFill="1" applyBorder="1">
      <alignment vertical="center"/>
    </xf>
    <xf numFmtId="0" fontId="67" fillId="30" borderId="11" xfId="86" applyFont="1" applyFill="1" applyBorder="1">
      <alignment vertical="center"/>
    </xf>
    <xf numFmtId="0" fontId="68" fillId="30" borderId="0" xfId="86" applyFont="1" applyFill="1" applyAlignment="1">
      <alignment horizontal="left" vertical="center"/>
    </xf>
    <xf numFmtId="0" fontId="68" fillId="30" borderId="0" xfId="86" applyFont="1" applyFill="1" applyAlignment="1">
      <alignment horizontal="center" vertical="center"/>
    </xf>
    <xf numFmtId="0" fontId="68" fillId="30" borderId="0" xfId="86" applyFont="1" applyFill="1">
      <alignment vertical="center"/>
    </xf>
    <xf numFmtId="0" fontId="67" fillId="30" borderId="48" xfId="86" applyFont="1" applyFill="1" applyBorder="1" applyAlignment="1">
      <alignment horizontal="center" vertical="center"/>
    </xf>
    <xf numFmtId="0" fontId="69" fillId="30" borderId="48" xfId="86" applyFont="1" applyFill="1" applyBorder="1" applyAlignment="1">
      <alignment horizontal="center" vertical="center"/>
    </xf>
    <xf numFmtId="0" fontId="58" fillId="30" borderId="3" xfId="86" applyFill="1" applyBorder="1" applyAlignment="1">
      <alignment horizontal="center" vertical="center" wrapText="1"/>
    </xf>
    <xf numFmtId="0" fontId="67" fillId="30" borderId="3" xfId="86" applyFont="1" applyFill="1" applyBorder="1" applyAlignment="1">
      <alignment horizontal="center" vertical="center" wrapText="1"/>
    </xf>
    <xf numFmtId="0" fontId="70" fillId="30" borderId="53" xfId="86" applyFont="1" applyFill="1" applyBorder="1">
      <alignment vertical="center"/>
    </xf>
    <xf numFmtId="0" fontId="70" fillId="30" borderId="53" xfId="86" applyFont="1" applyFill="1" applyBorder="1" applyAlignment="1">
      <alignment horizontal="center" vertical="center"/>
    </xf>
    <xf numFmtId="2" fontId="70" fillId="30" borderId="53" xfId="86" applyNumberFormat="1" applyFont="1" applyFill="1" applyBorder="1" applyAlignment="1">
      <alignment horizontal="center" vertical="center"/>
    </xf>
    <xf numFmtId="0" fontId="70" fillId="30" borderId="0" xfId="86" applyFont="1" applyFill="1">
      <alignment vertical="center"/>
    </xf>
    <xf numFmtId="0" fontId="70" fillId="30" borderId="54" xfId="86" applyFont="1" applyFill="1" applyBorder="1" applyAlignment="1">
      <alignment horizontal="center" vertical="center"/>
    </xf>
    <xf numFmtId="0" fontId="70" fillId="30" borderId="49" xfId="86" applyFont="1" applyFill="1" applyBorder="1" applyAlignment="1">
      <alignment horizontal="center" vertical="center"/>
    </xf>
    <xf numFmtId="0" fontId="68" fillId="30" borderId="53" xfId="86" applyFont="1" applyFill="1" applyBorder="1" applyAlignment="1">
      <alignment horizontal="center" vertical="center"/>
    </xf>
    <xf numFmtId="0" fontId="58" fillId="30" borderId="64" xfId="86" applyFill="1" applyBorder="1">
      <alignment vertical="center"/>
    </xf>
    <xf numFmtId="0" fontId="58" fillId="30" borderId="7" xfId="86" applyFill="1" applyBorder="1">
      <alignment vertical="center"/>
    </xf>
    <xf numFmtId="0" fontId="58" fillId="30" borderId="65" xfId="86" applyFill="1" applyBorder="1">
      <alignment vertical="center"/>
    </xf>
    <xf numFmtId="0" fontId="58" fillId="30" borderId="10" xfId="86" applyFill="1" applyBorder="1">
      <alignment vertical="center"/>
    </xf>
    <xf numFmtId="0" fontId="58" fillId="30" borderId="11" xfId="86" applyFill="1" applyBorder="1">
      <alignment vertical="center"/>
    </xf>
    <xf numFmtId="0" fontId="58" fillId="30" borderId="66" xfId="86" applyFill="1" applyBorder="1">
      <alignment vertical="center"/>
    </xf>
    <xf numFmtId="0" fontId="58" fillId="30" borderId="8" xfId="86" applyFill="1" applyBorder="1" applyAlignment="1">
      <alignment horizontal="center" vertical="center"/>
    </xf>
    <xf numFmtId="0" fontId="58" fillId="30" borderId="8" xfId="86" applyFill="1" applyBorder="1">
      <alignment vertical="center"/>
    </xf>
    <xf numFmtId="0" fontId="58" fillId="30" borderId="67" xfId="86" applyFill="1" applyBorder="1">
      <alignment vertical="center"/>
    </xf>
    <xf numFmtId="0" fontId="71" fillId="0" borderId="0" xfId="88" applyFont="1" applyAlignment="1">
      <alignment vertical="center"/>
    </xf>
    <xf numFmtId="0" fontId="71" fillId="0" borderId="0" xfId="88" applyFont="1"/>
    <xf numFmtId="0" fontId="74" fillId="0" borderId="0" xfId="88" applyFont="1"/>
    <xf numFmtId="0" fontId="77" fillId="0" borderId="10" xfId="88" applyFont="1" applyBorder="1" applyAlignment="1">
      <alignment vertical="center"/>
    </xf>
    <xf numFmtId="0" fontId="77" fillId="0" borderId="0" xfId="88" applyFont="1" applyAlignment="1">
      <alignment vertical="center"/>
    </xf>
    <xf numFmtId="0" fontId="77" fillId="0" borderId="11" xfId="88" applyFont="1" applyBorder="1" applyAlignment="1">
      <alignment vertical="center"/>
    </xf>
    <xf numFmtId="0" fontId="78" fillId="0" borderId="53" xfId="88" applyFont="1" applyBorder="1" applyAlignment="1">
      <alignment horizontal="center" vertical="center" wrapText="1"/>
    </xf>
    <xf numFmtId="0" fontId="73" fillId="30" borderId="53" xfId="88" applyFont="1" applyFill="1" applyBorder="1" applyAlignment="1">
      <alignment horizontal="left" vertical="center"/>
    </xf>
    <xf numFmtId="0" fontId="73" fillId="0" borderId="53" xfId="88" applyFont="1" applyBorder="1" applyAlignment="1">
      <alignment vertical="center"/>
    </xf>
    <xf numFmtId="0" fontId="73" fillId="0" borderId="0" xfId="88" applyFont="1" applyAlignment="1">
      <alignment vertical="center"/>
    </xf>
    <xf numFmtId="0" fontId="73" fillId="30" borderId="53" xfId="88" applyFont="1" applyFill="1" applyBorder="1" applyAlignment="1">
      <alignment vertical="center"/>
    </xf>
    <xf numFmtId="182" fontId="71" fillId="0" borderId="0" xfId="88" applyNumberFormat="1" applyFont="1"/>
    <xf numFmtId="0" fontId="72" fillId="0" borderId="0" xfId="88" applyFont="1" applyAlignment="1">
      <alignment vertical="center"/>
    </xf>
    <xf numFmtId="0" fontId="72" fillId="0" borderId="0" xfId="88" applyFont="1" applyAlignment="1">
      <alignment horizontal="right" vertical="center"/>
    </xf>
    <xf numFmtId="0" fontId="72" fillId="0" borderId="68" xfId="88" applyFont="1" applyBorder="1" applyAlignment="1">
      <alignment horizontal="right" vertical="center"/>
    </xf>
    <xf numFmtId="0" fontId="72" fillId="0" borderId="68" xfId="88" applyFont="1" applyBorder="1" applyAlignment="1">
      <alignment vertical="center"/>
    </xf>
    <xf numFmtId="0" fontId="73" fillId="0" borderId="53" xfId="88" applyFont="1" applyBorder="1" applyAlignment="1">
      <alignment horizontal="center" vertical="center" wrapText="1"/>
    </xf>
    <xf numFmtId="14" fontId="73" fillId="30" borderId="53" xfId="88" applyNumberFormat="1" applyFont="1" applyFill="1" applyBorder="1" applyAlignment="1">
      <alignment horizontal="center" vertical="center"/>
    </xf>
    <xf numFmtId="0" fontId="73" fillId="30" borderId="53" xfId="88" applyFont="1" applyFill="1" applyBorder="1" applyAlignment="1">
      <alignment horizontal="center" vertical="center"/>
    </xf>
    <xf numFmtId="0" fontId="73" fillId="0" borderId="49" xfId="88" applyFont="1" applyBorder="1" applyAlignment="1">
      <alignment vertical="center"/>
    </xf>
    <xf numFmtId="0" fontId="79" fillId="0" borderId="53" xfId="88" applyFont="1" applyBorder="1" applyAlignment="1">
      <alignment vertical="center"/>
    </xf>
    <xf numFmtId="0" fontId="77" fillId="0" borderId="64" xfId="88" applyFont="1" applyBorder="1" applyAlignment="1">
      <alignment vertical="center"/>
    </xf>
    <xf numFmtId="0" fontId="77" fillId="0" borderId="7" xfId="88" applyFont="1" applyBorder="1" applyAlignment="1">
      <alignment vertical="center"/>
    </xf>
    <xf numFmtId="0" fontId="77" fillId="0" borderId="65" xfId="88" applyFont="1" applyBorder="1" applyAlignment="1">
      <alignment vertical="center"/>
    </xf>
    <xf numFmtId="0" fontId="77" fillId="0" borderId="66" xfId="88" applyFont="1" applyBorder="1" applyAlignment="1">
      <alignment vertical="center"/>
    </xf>
    <xf numFmtId="0" fontId="77" fillId="0" borderId="8" xfId="88" applyFont="1" applyBorder="1" applyAlignment="1">
      <alignment vertical="center"/>
    </xf>
    <xf numFmtId="0" fontId="77" fillId="0" borderId="67" xfId="88" applyFont="1" applyBorder="1" applyAlignment="1">
      <alignment vertical="center"/>
    </xf>
    <xf numFmtId="0" fontId="80" fillId="0" borderId="0" xfId="88" applyFont="1" applyAlignment="1">
      <alignment vertical="center"/>
    </xf>
    <xf numFmtId="0" fontId="78" fillId="0" borderId="0" xfId="88" applyFont="1" applyAlignment="1">
      <alignment vertical="center"/>
    </xf>
    <xf numFmtId="0" fontId="79" fillId="0" borderId="0" xfId="88" applyFont="1" applyAlignment="1">
      <alignment vertical="center"/>
    </xf>
    <xf numFmtId="184" fontId="71" fillId="0" borderId="0" xfId="88" applyNumberFormat="1" applyFont="1" applyAlignment="1">
      <alignment vertical="center"/>
    </xf>
    <xf numFmtId="2" fontId="71" fillId="0" borderId="0" xfId="88" applyNumberFormat="1" applyFont="1" applyAlignment="1">
      <alignment vertical="center"/>
    </xf>
    <xf numFmtId="0" fontId="83" fillId="0" borderId="0" xfId="88" applyFont="1" applyAlignment="1">
      <alignment vertical="center"/>
    </xf>
    <xf numFmtId="4" fontId="83" fillId="0" borderId="0" xfId="88" applyNumberFormat="1" applyFont="1" applyAlignment="1">
      <alignment vertical="center"/>
    </xf>
    <xf numFmtId="16" fontId="71" fillId="0" borderId="0" xfId="88" applyNumberFormat="1" applyFont="1" applyAlignment="1">
      <alignment vertical="center"/>
    </xf>
    <xf numFmtId="179" fontId="73" fillId="0" borderId="53" xfId="88" applyNumberFormat="1" applyFont="1" applyBorder="1" applyAlignment="1">
      <alignment vertical="center"/>
    </xf>
    <xf numFmtId="179" fontId="73" fillId="0" borderId="49" xfId="88" applyNumberFormat="1" applyFont="1" applyBorder="1" applyAlignment="1">
      <alignment vertical="center"/>
    </xf>
    <xf numFmtId="179" fontId="79" fillId="0" borderId="53" xfId="88" applyNumberFormat="1" applyFont="1" applyBorder="1" applyAlignment="1">
      <alignment vertical="center"/>
    </xf>
    <xf numFmtId="179" fontId="73" fillId="30" borderId="53" xfId="88" applyNumberFormat="1" applyFont="1" applyFill="1" applyBorder="1" applyAlignment="1">
      <alignment horizontal="center" vertical="center"/>
    </xf>
    <xf numFmtId="182" fontId="77" fillId="0" borderId="0" xfId="88" applyNumberFormat="1" applyFont="1" applyAlignment="1">
      <alignment vertical="center"/>
    </xf>
    <xf numFmtId="0" fontId="79" fillId="0" borderId="0" xfId="88" applyFont="1"/>
    <xf numFmtId="0" fontId="81" fillId="0" borderId="0" xfId="88" applyFont="1" applyAlignment="1">
      <alignment vertical="center"/>
    </xf>
    <xf numFmtId="0" fontId="15" fillId="0" borderId="69" xfId="1" applyFont="1" applyBorder="1" applyAlignment="1">
      <alignment vertical="center"/>
    </xf>
    <xf numFmtId="0" fontId="71" fillId="0" borderId="0" xfId="90"/>
    <xf numFmtId="0" fontId="87" fillId="0" borderId="0" xfId="90" applyFont="1" applyAlignment="1">
      <alignment horizontal="right" vertical="top" wrapText="1"/>
    </xf>
    <xf numFmtId="0" fontId="86" fillId="0" borderId="0" xfId="90" applyFont="1" applyAlignment="1">
      <alignment horizontal="left" vertical="center" wrapText="1"/>
    </xf>
    <xf numFmtId="0" fontId="71" fillId="0" borderId="78" xfId="90" applyBorder="1"/>
    <xf numFmtId="0" fontId="71" fillId="0" borderId="79" xfId="90" applyBorder="1"/>
    <xf numFmtId="0" fontId="85" fillId="0" borderId="82" xfId="90" applyFont="1" applyBorder="1" applyAlignment="1">
      <alignment horizontal="center" vertical="center"/>
    </xf>
    <xf numFmtId="0" fontId="85" fillId="0" borderId="48" xfId="90" applyFont="1" applyBorder="1" applyAlignment="1">
      <alignment horizontal="center" vertical="center"/>
    </xf>
    <xf numFmtId="0" fontId="85" fillId="0" borderId="83" xfId="90" applyFont="1" applyBorder="1" applyAlignment="1">
      <alignment horizontal="center" vertical="center"/>
    </xf>
    <xf numFmtId="0" fontId="85" fillId="0" borderId="67" xfId="90" applyFont="1" applyBorder="1" applyAlignment="1">
      <alignment horizontal="left"/>
    </xf>
    <xf numFmtId="0" fontId="85" fillId="0" borderId="67" xfId="90" applyFont="1" applyBorder="1" applyAlignment="1">
      <alignment horizontal="center"/>
    </xf>
    <xf numFmtId="0" fontId="85" fillId="0" borderId="86" xfId="90" applyFont="1" applyBorder="1" applyAlignment="1">
      <alignment horizontal="center" vertical="center"/>
    </xf>
    <xf numFmtId="0" fontId="85" fillId="0" borderId="77" xfId="90" applyFont="1" applyBorder="1" applyAlignment="1">
      <alignment horizontal="center" vertical="center"/>
    </xf>
    <xf numFmtId="0" fontId="85" fillId="0" borderId="49" xfId="90" applyFont="1" applyBorder="1" applyAlignment="1">
      <alignment horizontal="center" vertical="center"/>
    </xf>
    <xf numFmtId="0" fontId="85" fillId="0" borderId="53" xfId="90" applyFont="1" applyBorder="1" applyAlignment="1">
      <alignment horizontal="center" vertical="center"/>
    </xf>
    <xf numFmtId="0" fontId="85" fillId="0" borderId="49" xfId="90" applyFont="1" applyBorder="1" applyAlignment="1">
      <alignment horizontal="left"/>
    </xf>
    <xf numFmtId="0" fontId="85" fillId="0" borderId="49" xfId="90" applyFont="1" applyBorder="1" applyAlignment="1">
      <alignment horizontal="center"/>
    </xf>
    <xf numFmtId="0" fontId="85" fillId="0" borderId="87" xfId="90" applyFont="1" applyBorder="1" applyAlignment="1">
      <alignment horizontal="center" vertical="center"/>
    </xf>
    <xf numFmtId="0" fontId="85" fillId="0" borderId="53" xfId="90" applyFont="1" applyBorder="1"/>
    <xf numFmtId="0" fontId="85" fillId="0" borderId="87" xfId="90" applyFont="1" applyBorder="1"/>
    <xf numFmtId="0" fontId="71" fillId="0" borderId="49" xfId="90" applyBorder="1"/>
    <xf numFmtId="0" fontId="71" fillId="0" borderId="53" xfId="90" applyBorder="1"/>
    <xf numFmtId="0" fontId="71" fillId="0" borderId="87" xfId="90" applyBorder="1"/>
    <xf numFmtId="0" fontId="85" fillId="0" borderId="81" xfId="90" applyFont="1" applyBorder="1" applyAlignment="1">
      <alignment horizontal="left"/>
    </xf>
    <xf numFmtId="0" fontId="85" fillId="0" borderId="81" xfId="90" applyFont="1" applyBorder="1" applyAlignment="1">
      <alignment horizontal="center"/>
    </xf>
    <xf numFmtId="0" fontId="71" fillId="0" borderId="82" xfId="90" applyBorder="1"/>
    <xf numFmtId="0" fontId="71" fillId="0" borderId="84" xfId="90" applyBorder="1"/>
    <xf numFmtId="0" fontId="71" fillId="0" borderId="0" xfId="90" applyAlignment="1">
      <alignment horizontal="center" vertical="top"/>
    </xf>
    <xf numFmtId="0" fontId="58" fillId="0" borderId="0" xfId="86">
      <alignment vertical="center"/>
    </xf>
    <xf numFmtId="0" fontId="58" fillId="0" borderId="48" xfId="86" applyBorder="1" applyAlignment="1">
      <alignment horizontal="center" vertical="center"/>
    </xf>
    <xf numFmtId="0" fontId="58" fillId="0" borderId="3" xfId="86" applyBorder="1" applyAlignment="1">
      <alignment horizontal="center" vertical="center"/>
    </xf>
    <xf numFmtId="0" fontId="58" fillId="0" borderId="50" xfId="86" applyBorder="1" applyAlignment="1">
      <alignment horizontal="center" vertical="center"/>
    </xf>
    <xf numFmtId="0" fontId="58" fillId="0" borderId="50" xfId="86" applyBorder="1">
      <alignment vertical="center"/>
    </xf>
    <xf numFmtId="0" fontId="58" fillId="0" borderId="10" xfId="86" applyBorder="1">
      <alignment vertical="center"/>
    </xf>
    <xf numFmtId="0" fontId="58" fillId="0" borderId="11" xfId="86" applyBorder="1">
      <alignment vertical="center"/>
    </xf>
    <xf numFmtId="0" fontId="60" fillId="0" borderId="0" xfId="86" applyFont="1" applyAlignment="1">
      <alignment vertical="top"/>
    </xf>
    <xf numFmtId="0" fontId="62" fillId="0" borderId="48" xfId="86" applyFont="1" applyBorder="1" applyAlignment="1">
      <alignment horizontal="center" vertical="center" wrapText="1"/>
    </xf>
    <xf numFmtId="0" fontId="58" fillId="0" borderId="53" xfId="86" applyBorder="1" applyAlignment="1">
      <alignment horizontal="center" vertical="center"/>
    </xf>
    <xf numFmtId="187" fontId="70" fillId="30" borderId="53" xfId="86" applyNumberFormat="1" applyFont="1" applyFill="1" applyBorder="1" applyAlignment="1">
      <alignment horizontal="center" vertical="center"/>
    </xf>
    <xf numFmtId="187" fontId="68" fillId="30" borderId="53" xfId="86" applyNumberFormat="1" applyFont="1" applyFill="1" applyBorder="1" applyAlignment="1">
      <alignment horizontal="center" vertical="center"/>
    </xf>
    <xf numFmtId="0" fontId="59" fillId="0" borderId="0" xfId="86" applyFont="1">
      <alignment vertical="center"/>
    </xf>
    <xf numFmtId="0" fontId="58" fillId="0" borderId="54" xfId="86" applyBorder="1">
      <alignment vertical="center"/>
    </xf>
    <xf numFmtId="0" fontId="58" fillId="0" borderId="49" xfId="86" applyBorder="1">
      <alignment vertical="center"/>
    </xf>
    <xf numFmtId="0" fontId="58" fillId="0" borderId="0" xfId="86" applyAlignment="1">
      <alignment horizontal="center" vertical="center"/>
    </xf>
    <xf numFmtId="0" fontId="58" fillId="0" borderId="7" xfId="86" applyBorder="1">
      <alignment vertical="center"/>
    </xf>
    <xf numFmtId="0" fontId="69" fillId="30" borderId="48" xfId="86" applyFont="1" applyFill="1" applyBorder="1" applyAlignment="1">
      <alignment horizontal="center" vertical="center" wrapText="1"/>
    </xf>
    <xf numFmtId="0" fontId="93" fillId="30" borderId="54" xfId="86" applyFont="1" applyFill="1" applyBorder="1" applyAlignment="1">
      <alignment horizontal="left" vertical="center"/>
    </xf>
    <xf numFmtId="0" fontId="93" fillId="30" borderId="49" xfId="86" applyFont="1" applyFill="1" applyBorder="1" applyAlignment="1">
      <alignment horizontal="left" vertical="center"/>
    </xf>
    <xf numFmtId="2" fontId="68" fillId="30" borderId="53" xfId="86" applyNumberFormat="1" applyFont="1" applyFill="1" applyBorder="1" applyAlignment="1">
      <alignment horizontal="center" vertical="center"/>
    </xf>
    <xf numFmtId="0" fontId="42" fillId="0" borderId="53" xfId="90" applyFont="1" applyBorder="1" applyAlignment="1">
      <alignment horizontal="center" vertical="center"/>
    </xf>
    <xf numFmtId="0" fontId="71" fillId="0" borderId="0" xfId="90" applyAlignment="1">
      <alignment vertical="center"/>
    </xf>
    <xf numFmtId="0" fontId="99" fillId="0" borderId="53" xfId="90" applyFont="1" applyBorder="1" applyAlignment="1">
      <alignment horizontal="center" vertical="center"/>
    </xf>
    <xf numFmtId="0" fontId="99" fillId="0" borderId="53" xfId="90" applyFont="1" applyBorder="1" applyAlignment="1">
      <alignment vertical="center"/>
    </xf>
    <xf numFmtId="0" fontId="2" fillId="0" borderId="53" xfId="90" applyFont="1" applyBorder="1" applyAlignment="1">
      <alignment horizontal="center" vertical="center" wrapText="1"/>
    </xf>
    <xf numFmtId="178" fontId="42" fillId="0" borderId="53" xfId="91" applyFont="1" applyBorder="1" applyAlignment="1">
      <alignment horizontal="center" vertical="center"/>
    </xf>
    <xf numFmtId="178" fontId="100" fillId="0" borderId="53" xfId="91" applyFont="1" applyBorder="1" applyAlignment="1">
      <alignment horizontal="center" vertical="center"/>
    </xf>
    <xf numFmtId="178" fontId="99" fillId="0" borderId="53" xfId="90" applyNumberFormat="1" applyFont="1" applyBorder="1" applyAlignment="1">
      <alignment vertical="center"/>
    </xf>
    <xf numFmtId="0" fontId="99" fillId="0" borderId="0" xfId="90" applyFont="1"/>
    <xf numFmtId="178" fontId="99" fillId="0" borderId="0" xfId="90" applyNumberFormat="1" applyFont="1"/>
    <xf numFmtId="0" fontId="99" fillId="0" borderId="0" xfId="90" applyFont="1" applyAlignment="1">
      <alignment vertical="center"/>
    </xf>
    <xf numFmtId="0" fontId="99" fillId="0" borderId="0" xfId="90" applyFont="1" applyAlignment="1">
      <alignment horizontal="left" vertical="center"/>
    </xf>
    <xf numFmtId="0" fontId="71" fillId="0" borderId="0" xfId="88" applyFont="1" applyAlignment="1">
      <alignment horizontal="center" vertical="center"/>
    </xf>
    <xf numFmtId="0" fontId="70" fillId="31" borderId="53" xfId="86" applyFont="1" applyFill="1" applyBorder="1">
      <alignment vertical="center"/>
    </xf>
    <xf numFmtId="0" fontId="70" fillId="31" borderId="53" xfId="86" applyFont="1" applyFill="1" applyBorder="1" applyAlignment="1">
      <alignment horizontal="center" vertical="center"/>
    </xf>
    <xf numFmtId="2" fontId="70" fillId="31" borderId="53" xfId="86" applyNumberFormat="1" applyFont="1" applyFill="1" applyBorder="1" applyAlignment="1">
      <alignment horizontal="center" vertical="center"/>
    </xf>
    <xf numFmtId="40" fontId="70" fillId="31" borderId="53" xfId="87" applyNumberFormat="1" applyFont="1" applyFill="1" applyBorder="1" applyAlignment="1">
      <alignment horizontal="center" vertical="center"/>
    </xf>
    <xf numFmtId="14" fontId="70" fillId="31" borderId="53" xfId="86" applyNumberFormat="1" applyFont="1" applyFill="1" applyBorder="1">
      <alignment vertical="center"/>
    </xf>
    <xf numFmtId="0" fontId="93" fillId="31" borderId="53" xfId="86" applyFont="1" applyFill="1" applyBorder="1" applyAlignment="1">
      <alignment horizontal="center" vertical="center"/>
    </xf>
    <xf numFmtId="0" fontId="63" fillId="31" borderId="53" xfId="86" applyFont="1" applyFill="1" applyBorder="1">
      <alignment vertical="center"/>
    </xf>
    <xf numFmtId="0" fontId="94" fillId="31" borderId="53" xfId="86" applyFont="1" applyFill="1" applyBorder="1">
      <alignment vertical="center"/>
    </xf>
    <xf numFmtId="0" fontId="69" fillId="31" borderId="53" xfId="86" applyFont="1" applyFill="1" applyBorder="1" applyAlignment="1">
      <alignment horizontal="center" vertical="center"/>
    </xf>
    <xf numFmtId="0" fontId="2" fillId="31" borderId="53" xfId="0" applyFont="1" applyFill="1" applyBorder="1">
      <alignment vertical="center"/>
    </xf>
    <xf numFmtId="0" fontId="92" fillId="30" borderId="0" xfId="86" applyFont="1" applyFill="1">
      <alignment vertical="center"/>
    </xf>
    <xf numFmtId="183" fontId="73" fillId="31" borderId="53" xfId="88" applyNumberFormat="1" applyFont="1" applyFill="1" applyBorder="1" applyAlignment="1">
      <alignment horizontal="center" vertical="center"/>
    </xf>
    <xf numFmtId="0" fontId="73" fillId="31" borderId="53" xfId="88" applyFont="1" applyFill="1" applyBorder="1" applyAlignment="1">
      <alignment horizontal="left" vertical="center"/>
    </xf>
    <xf numFmtId="0" fontId="73" fillId="31" borderId="53" xfId="88" applyFont="1" applyFill="1" applyBorder="1" applyAlignment="1">
      <alignment vertical="center"/>
    </xf>
    <xf numFmtId="0" fontId="73" fillId="31" borderId="0" xfId="88" applyFont="1" applyFill="1" applyAlignment="1">
      <alignment vertical="center"/>
    </xf>
    <xf numFmtId="185" fontId="71" fillId="32" borderId="0" xfId="88" applyNumberFormat="1" applyFont="1" applyFill="1" applyAlignment="1">
      <alignment horizontal="left" vertical="center"/>
    </xf>
    <xf numFmtId="186" fontId="71" fillId="32" borderId="0" xfId="88" applyNumberFormat="1" applyFont="1" applyFill="1" applyAlignment="1">
      <alignment horizontal="left" vertical="center"/>
    </xf>
    <xf numFmtId="176" fontId="71" fillId="31" borderId="69" xfId="88" applyNumberFormat="1" applyFont="1" applyFill="1" applyBorder="1" applyAlignment="1">
      <alignment horizontal="right" vertical="center"/>
    </xf>
    <xf numFmtId="176" fontId="71" fillId="31" borderId="69" xfId="84" applyNumberFormat="1" applyFont="1" applyFill="1" applyBorder="1" applyAlignment="1">
      <alignment horizontal="right" vertical="center"/>
    </xf>
    <xf numFmtId="2" fontId="82" fillId="31" borderId="69" xfId="88" applyNumberFormat="1" applyFont="1" applyFill="1" applyBorder="1" applyAlignment="1">
      <alignment vertical="center"/>
    </xf>
    <xf numFmtId="185" fontId="73" fillId="0" borderId="53" xfId="88" applyNumberFormat="1" applyFont="1" applyBorder="1" applyAlignment="1">
      <alignment vertical="center"/>
    </xf>
    <xf numFmtId="185" fontId="73" fillId="0" borderId="53" xfId="88" applyNumberFormat="1" applyFont="1" applyBorder="1" applyAlignment="1">
      <alignment horizontal="right" vertical="center"/>
    </xf>
    <xf numFmtId="182" fontId="73" fillId="31" borderId="53" xfId="88" applyNumberFormat="1" applyFont="1" applyFill="1" applyBorder="1" applyAlignment="1">
      <alignment vertical="center"/>
    </xf>
    <xf numFmtId="182" fontId="73" fillId="29" borderId="53" xfId="88" applyNumberFormat="1" applyFont="1" applyFill="1" applyBorder="1" applyAlignment="1">
      <alignment vertical="center"/>
    </xf>
    <xf numFmtId="182" fontId="73" fillId="0" borderId="53" xfId="88" applyNumberFormat="1" applyFont="1" applyBorder="1" applyAlignment="1">
      <alignment vertical="center"/>
    </xf>
    <xf numFmtId="0" fontId="103" fillId="31" borderId="53" xfId="88" applyFont="1" applyFill="1" applyBorder="1" applyAlignment="1">
      <alignment horizontal="center" vertical="center" wrapText="1"/>
    </xf>
    <xf numFmtId="183" fontId="73" fillId="31" borderId="53" xfId="89" applyNumberFormat="1" applyFont="1" applyFill="1" applyBorder="1" applyAlignment="1">
      <alignment horizontal="center" vertical="center"/>
    </xf>
    <xf numFmtId="179" fontId="73" fillId="31" borderId="53" xfId="89" applyFont="1" applyFill="1" applyBorder="1" applyAlignment="1">
      <alignment horizontal="left" vertical="center"/>
    </xf>
    <xf numFmtId="179" fontId="73" fillId="31" borderId="53" xfId="89" applyFont="1" applyFill="1" applyBorder="1" applyAlignment="1">
      <alignment vertical="center"/>
    </xf>
    <xf numFmtId="179" fontId="73" fillId="31" borderId="53" xfId="89" applyFont="1" applyFill="1" applyBorder="1" applyAlignment="1">
      <alignment horizontal="center" vertical="center"/>
    </xf>
    <xf numFmtId="188" fontId="79" fillId="31" borderId="70" xfId="89" applyNumberFormat="1" applyFont="1" applyFill="1" applyBorder="1" applyAlignment="1">
      <alignment vertical="center"/>
    </xf>
    <xf numFmtId="188" fontId="79" fillId="31" borderId="69" xfId="89" applyNumberFormat="1" applyFont="1" applyFill="1" applyBorder="1"/>
    <xf numFmtId="188" fontId="79" fillId="31" borderId="71" xfId="89" applyNumberFormat="1" applyFont="1" applyFill="1" applyBorder="1"/>
    <xf numFmtId="182" fontId="73" fillId="31" borderId="53" xfId="89" applyNumberFormat="1" applyFont="1" applyFill="1" applyBorder="1" applyAlignment="1">
      <alignment vertical="center"/>
    </xf>
    <xf numFmtId="182" fontId="73" fillId="31" borderId="53" xfId="89" applyNumberFormat="1" applyFont="1" applyFill="1" applyBorder="1" applyAlignment="1">
      <alignment horizontal="center" vertical="center"/>
    </xf>
    <xf numFmtId="182" fontId="73" fillId="0" borderId="53" xfId="89" applyNumberFormat="1" applyFont="1" applyBorder="1" applyAlignment="1">
      <alignment vertical="center"/>
    </xf>
    <xf numFmtId="182" fontId="73" fillId="29" borderId="53" xfId="89" applyNumberFormat="1" applyFont="1" applyFill="1" applyBorder="1" applyAlignment="1">
      <alignment horizontal="right" vertical="center"/>
    </xf>
    <xf numFmtId="182" fontId="73" fillId="0" borderId="53" xfId="89" applyNumberFormat="1" applyFont="1" applyBorder="1" applyAlignment="1">
      <alignment horizontal="right" vertical="center"/>
    </xf>
    <xf numFmtId="182" fontId="73" fillId="0" borderId="53" xfId="89" applyNumberFormat="1" applyFont="1" applyBorder="1" applyAlignment="1">
      <alignment horizontal="right"/>
    </xf>
    <xf numFmtId="0" fontId="5" fillId="0" borderId="0" xfId="86" applyFont="1" applyAlignment="1">
      <alignment horizontal="left"/>
    </xf>
    <xf numFmtId="0" fontId="105" fillId="30" borderId="64" xfId="86" applyFont="1" applyFill="1" applyBorder="1">
      <alignment vertical="center"/>
    </xf>
    <xf numFmtId="0" fontId="105" fillId="30" borderId="10" xfId="86" applyFont="1" applyFill="1" applyBorder="1">
      <alignment vertical="center"/>
    </xf>
    <xf numFmtId="14" fontId="73" fillId="31" borderId="53" xfId="88" applyNumberFormat="1" applyFont="1" applyFill="1" applyBorder="1" applyAlignment="1">
      <alignment horizontal="center" vertical="center"/>
    </xf>
    <xf numFmtId="0" fontId="73" fillId="31" borderId="53" xfId="88" applyFont="1" applyFill="1" applyBorder="1" applyAlignment="1">
      <alignment horizontal="center" vertical="center"/>
    </xf>
    <xf numFmtId="0" fontId="73" fillId="31" borderId="49" xfId="88" applyFont="1" applyFill="1" applyBorder="1" applyAlignment="1">
      <alignment vertical="center"/>
    </xf>
    <xf numFmtId="0" fontId="79" fillId="31" borderId="53" xfId="88" applyFont="1" applyFill="1" applyBorder="1" applyAlignment="1">
      <alignment vertical="center"/>
    </xf>
    <xf numFmtId="179" fontId="73" fillId="31" borderId="53" xfId="88" applyNumberFormat="1" applyFont="1" applyFill="1" applyBorder="1" applyAlignment="1">
      <alignment vertical="center"/>
    </xf>
    <xf numFmtId="179" fontId="73" fillId="31" borderId="49" xfId="88" applyNumberFormat="1" applyFont="1" applyFill="1" applyBorder="1" applyAlignment="1">
      <alignment vertical="center"/>
    </xf>
    <xf numFmtId="179" fontId="79" fillId="31" borderId="53" xfId="88" applyNumberFormat="1" applyFont="1" applyFill="1" applyBorder="1" applyAlignment="1">
      <alignment vertical="center"/>
    </xf>
    <xf numFmtId="179" fontId="73" fillId="31" borderId="53" xfId="88" applyNumberFormat="1" applyFont="1" applyFill="1" applyBorder="1" applyAlignment="1">
      <alignment horizontal="center" vertical="center"/>
    </xf>
    <xf numFmtId="0" fontId="51" fillId="0" borderId="38" xfId="1" applyFont="1" applyBorder="1" applyAlignment="1">
      <alignment horizontal="left" vertical="center"/>
    </xf>
    <xf numFmtId="0" fontId="51" fillId="0" borderId="9" xfId="1" applyFont="1" applyBorder="1" applyAlignment="1">
      <alignment horizontal="left" vertical="center"/>
    </xf>
    <xf numFmtId="0" fontId="51" fillId="0" borderId="39" xfId="1" applyFont="1" applyBorder="1" applyAlignment="1">
      <alignment horizontal="left" vertical="center"/>
    </xf>
    <xf numFmtId="0" fontId="47" fillId="28" borderId="38" xfId="1" applyFont="1" applyFill="1" applyBorder="1" applyAlignment="1">
      <alignment horizontal="left" vertical="center"/>
    </xf>
    <xf numFmtId="0" fontId="47" fillId="28" borderId="9" xfId="1" applyFont="1" applyFill="1" applyBorder="1" applyAlignment="1">
      <alignment horizontal="left" vertical="center"/>
    </xf>
    <xf numFmtId="0" fontId="47" fillId="28" borderId="39" xfId="1" applyFont="1" applyFill="1" applyBorder="1" applyAlignment="1">
      <alignment horizontal="left" vertical="center"/>
    </xf>
    <xf numFmtId="0" fontId="47" fillId="28" borderId="38" xfId="1" applyFont="1" applyFill="1" applyBorder="1" applyAlignment="1">
      <alignment vertical="center" wrapText="1"/>
    </xf>
    <xf numFmtId="0" fontId="47" fillId="28" borderId="9" xfId="1" applyFont="1" applyFill="1" applyBorder="1" applyAlignment="1">
      <alignment vertical="center" wrapText="1"/>
    </xf>
    <xf numFmtId="0" fontId="47" fillId="28" borderId="39" xfId="1" applyFont="1" applyFill="1" applyBorder="1" applyAlignment="1">
      <alignment vertical="center" wrapText="1"/>
    </xf>
    <xf numFmtId="0" fontId="15" fillId="0" borderId="3" xfId="1" applyFont="1" applyBorder="1" applyAlignment="1" applyProtection="1">
      <alignment vertical="center" wrapText="1"/>
      <protection locked="0"/>
    </xf>
    <xf numFmtId="0" fontId="15" fillId="0" borderId="3" xfId="1" applyFont="1" applyBorder="1" applyAlignment="1" applyProtection="1">
      <alignment vertical="center"/>
      <protection locked="0"/>
    </xf>
    <xf numFmtId="0" fontId="15" fillId="0" borderId="26" xfId="1" applyFont="1" applyBorder="1" applyAlignment="1" applyProtection="1">
      <alignment vertical="center"/>
      <protection locked="0"/>
    </xf>
    <xf numFmtId="0" fontId="15" fillId="0" borderId="53" xfId="1" applyFont="1" applyBorder="1" applyAlignment="1">
      <alignment vertical="center" wrapText="1"/>
    </xf>
    <xf numFmtId="0" fontId="49" fillId="0" borderId="53" xfId="85" applyFont="1" applyBorder="1" applyAlignment="1">
      <alignment vertical="center"/>
    </xf>
    <xf numFmtId="0" fontId="15" fillId="0" borderId="53" xfId="1" applyFont="1" applyBorder="1" applyAlignment="1">
      <alignment vertical="center"/>
    </xf>
    <xf numFmtId="0" fontId="15" fillId="0" borderId="56" xfId="1" applyFont="1" applyBorder="1" applyAlignment="1">
      <alignment vertical="center"/>
    </xf>
    <xf numFmtId="0" fontId="15" fillId="0" borderId="10" xfId="1" applyFont="1" applyBorder="1" applyAlignment="1">
      <alignment horizontal="left" vertical="center" wrapText="1"/>
    </xf>
    <xf numFmtId="0" fontId="15" fillId="0" borderId="0" xfId="1" applyFont="1" applyAlignment="1">
      <alignment horizontal="left" vertical="center" wrapText="1"/>
    </xf>
    <xf numFmtId="0" fontId="15" fillId="0" borderId="37" xfId="1" applyFont="1" applyBorder="1" applyAlignment="1">
      <alignment horizontal="left" vertical="center" wrapText="1"/>
    </xf>
    <xf numFmtId="0" fontId="15" fillId="0" borderId="54" xfId="1" applyFont="1" applyBorder="1" applyAlignment="1">
      <alignment vertical="center"/>
    </xf>
    <xf numFmtId="0" fontId="15" fillId="0" borderId="4" xfId="1" applyFont="1" applyBorder="1" applyAlignment="1">
      <alignment vertical="center"/>
    </xf>
    <xf numFmtId="0" fontId="15" fillId="0" borderId="55" xfId="1" applyFont="1" applyBorder="1" applyAlignment="1">
      <alignment vertical="center"/>
    </xf>
    <xf numFmtId="0" fontId="15" fillId="28" borderId="58" xfId="1" applyFont="1" applyFill="1" applyBorder="1" applyAlignment="1">
      <alignment horizontal="left" vertical="center"/>
    </xf>
    <xf numFmtId="0" fontId="15" fillId="28" borderId="59" xfId="1" applyFont="1" applyFill="1" applyBorder="1" applyAlignment="1">
      <alignment horizontal="left" vertical="center"/>
    </xf>
    <xf numFmtId="0" fontId="15" fillId="28" borderId="60" xfId="1" applyFont="1" applyFill="1" applyBorder="1" applyAlignment="1">
      <alignment horizontal="left" vertical="center"/>
    </xf>
    <xf numFmtId="0" fontId="15" fillId="0" borderId="29" xfId="1" applyFont="1" applyBorder="1" applyAlignment="1">
      <alignment vertical="center"/>
    </xf>
    <xf numFmtId="0" fontId="49" fillId="0" borderId="30" xfId="85" quotePrefix="1" applyFont="1" applyFill="1" applyBorder="1" applyAlignment="1">
      <alignment vertical="center"/>
    </xf>
    <xf numFmtId="0" fontId="15" fillId="0" borderId="31" xfId="1" applyFont="1" applyBorder="1" applyAlignment="1">
      <alignment vertical="center"/>
    </xf>
    <xf numFmtId="0" fontId="15" fillId="0" borderId="32" xfId="1" applyFont="1" applyBorder="1" applyAlignment="1">
      <alignment vertical="center"/>
    </xf>
    <xf numFmtId="0" fontId="51" fillId="28" borderId="22" xfId="1" applyFont="1" applyFill="1" applyBorder="1" applyAlignment="1">
      <alignment vertical="center"/>
    </xf>
    <xf numFmtId="0" fontId="51" fillId="28" borderId="23" xfId="1" applyFont="1" applyFill="1" applyBorder="1" applyAlignment="1">
      <alignment vertical="center"/>
    </xf>
    <xf numFmtId="0" fontId="51" fillId="28" borderId="24" xfId="1" applyFont="1" applyFill="1" applyBorder="1" applyAlignment="1">
      <alignment vertical="center"/>
    </xf>
    <xf numFmtId="0" fontId="15" fillId="0" borderId="33" xfId="1" applyFont="1" applyBorder="1" applyAlignment="1">
      <alignment vertical="center"/>
    </xf>
    <xf numFmtId="0" fontId="15" fillId="0" borderId="34" xfId="1" applyFont="1" applyBorder="1" applyAlignment="1">
      <alignment vertical="center"/>
    </xf>
    <xf numFmtId="0" fontId="15" fillId="0" borderId="35" xfId="1" applyFont="1" applyBorder="1" applyAlignment="1">
      <alignment vertical="center"/>
    </xf>
    <xf numFmtId="0" fontId="47" fillId="0" borderId="0" xfId="1" applyFont="1" applyAlignment="1">
      <alignment horizontal="right" vertical="center"/>
    </xf>
    <xf numFmtId="14" fontId="15" fillId="0" borderId="0" xfId="1" applyNumberFormat="1" applyFont="1" applyAlignment="1">
      <alignment vertical="center"/>
    </xf>
    <xf numFmtId="0" fontId="15" fillId="0" borderId="0" xfId="1" applyFont="1" applyAlignment="1">
      <alignment vertical="center"/>
    </xf>
    <xf numFmtId="0" fontId="48" fillId="0" borderId="0" xfId="1" applyFont="1" applyAlignment="1">
      <alignment horizontal="center" vertical="center"/>
    </xf>
    <xf numFmtId="0" fontId="48" fillId="0" borderId="5" xfId="1" applyFont="1" applyBorder="1" applyAlignment="1">
      <alignment horizontal="center" vertical="center"/>
    </xf>
    <xf numFmtId="0" fontId="15" fillId="0" borderId="3" xfId="1" applyFont="1" applyBorder="1" applyAlignment="1">
      <alignment vertical="center"/>
    </xf>
    <xf numFmtId="0" fontId="15" fillId="0" borderId="26" xfId="1" applyFont="1" applyBorder="1" applyAlignment="1">
      <alignment vertical="center"/>
    </xf>
    <xf numFmtId="0" fontId="15" fillId="0" borderId="38" xfId="1" applyFont="1" applyBorder="1" applyAlignment="1">
      <alignment horizontal="left" vertical="center"/>
    </xf>
    <xf numFmtId="0" fontId="15" fillId="0" borderId="9" xfId="1" applyFont="1" applyBorder="1" applyAlignment="1">
      <alignment horizontal="left" vertical="center"/>
    </xf>
    <xf numFmtId="0" fontId="15" fillId="0" borderId="39" xfId="1" applyFont="1" applyBorder="1" applyAlignment="1">
      <alignment horizontal="left" vertical="center"/>
    </xf>
    <xf numFmtId="0" fontId="15" fillId="0" borderId="52" xfId="1" applyFont="1" applyBorder="1" applyAlignment="1">
      <alignment horizontal="left" vertical="center"/>
    </xf>
    <xf numFmtId="0" fontId="51" fillId="28" borderId="38" xfId="1" applyFont="1" applyFill="1" applyBorder="1" applyAlignment="1">
      <alignment horizontal="left" vertical="center"/>
    </xf>
    <xf numFmtId="0" fontId="51" fillId="28" borderId="9" xfId="1" applyFont="1" applyFill="1" applyBorder="1" applyAlignment="1">
      <alignment horizontal="left" vertical="center"/>
    </xf>
    <xf numFmtId="0" fontId="51" fillId="28" borderId="39" xfId="1" applyFont="1" applyFill="1" applyBorder="1" applyAlignment="1">
      <alignment horizontal="left" vertical="center"/>
    </xf>
    <xf numFmtId="0" fontId="84" fillId="0" borderId="38" xfId="1" applyFont="1" applyBorder="1" applyAlignment="1">
      <alignment horizontal="center" vertical="center"/>
    </xf>
    <xf numFmtId="0" fontId="15" fillId="0" borderId="9" xfId="1" applyFont="1" applyBorder="1" applyAlignment="1">
      <alignment horizontal="center" vertical="center"/>
    </xf>
    <xf numFmtId="0" fontId="15" fillId="0" borderId="72" xfId="1" applyFont="1" applyBorder="1" applyAlignment="1">
      <alignment horizontal="center" vertical="center"/>
    </xf>
    <xf numFmtId="0" fontId="15" fillId="0" borderId="39" xfId="1" applyFont="1" applyBorder="1" applyAlignment="1">
      <alignment horizontal="center" vertical="center"/>
    </xf>
    <xf numFmtId="0" fontId="84" fillId="0" borderId="52" xfId="1" applyFont="1" applyBorder="1" applyAlignment="1">
      <alignment horizontal="center" vertical="center"/>
    </xf>
    <xf numFmtId="0" fontId="84" fillId="0" borderId="9" xfId="1" applyFont="1" applyBorder="1" applyAlignment="1">
      <alignment horizontal="center" vertical="center"/>
    </xf>
    <xf numFmtId="0" fontId="59" fillId="0" borderId="0" xfId="86" applyFont="1" applyAlignment="1">
      <alignment horizontal="center" vertical="center"/>
    </xf>
    <xf numFmtId="0" fontId="59" fillId="0" borderId="53" xfId="86" applyFont="1" applyBorder="1" applyAlignment="1">
      <alignment horizontal="center" vertical="center" wrapText="1"/>
    </xf>
    <xf numFmtId="0" fontId="59" fillId="0" borderId="53" xfId="86" applyFont="1" applyBorder="1" applyAlignment="1">
      <alignment horizontal="center" vertical="center"/>
    </xf>
    <xf numFmtId="0" fontId="58" fillId="0" borderId="48" xfId="86" applyBorder="1" applyAlignment="1">
      <alignment horizontal="center" vertical="center"/>
    </xf>
    <xf numFmtId="0" fontId="60" fillId="0" borderId="48" xfId="86" applyFont="1" applyBorder="1" applyAlignment="1">
      <alignment horizontal="center" vertical="center"/>
    </xf>
    <xf numFmtId="0" fontId="58" fillId="0" borderId="54" xfId="86" applyBorder="1" applyAlignment="1">
      <alignment horizontal="center" vertical="center"/>
    </xf>
    <xf numFmtId="0" fontId="58" fillId="0" borderId="49" xfId="86" applyBorder="1" applyAlignment="1">
      <alignment horizontal="center" vertical="center"/>
    </xf>
    <xf numFmtId="49" fontId="58" fillId="0" borderId="48" xfId="86" applyNumberFormat="1" applyBorder="1" applyAlignment="1">
      <alignment horizontal="center" vertical="center"/>
    </xf>
    <xf numFmtId="49" fontId="58" fillId="0" borderId="3" xfId="86" applyNumberFormat="1" applyBorder="1" applyAlignment="1">
      <alignment horizontal="center" vertical="center"/>
    </xf>
    <xf numFmtId="0" fontId="58" fillId="0" borderId="3" xfId="86" applyBorder="1" applyAlignment="1">
      <alignment horizontal="center" vertical="center"/>
    </xf>
    <xf numFmtId="0" fontId="58" fillId="0" borderId="48" xfId="86" applyBorder="1">
      <alignment vertical="center"/>
    </xf>
    <xf numFmtId="0" fontId="58" fillId="0" borderId="6" xfId="86" applyBorder="1">
      <alignment vertical="center"/>
    </xf>
    <xf numFmtId="0" fontId="58" fillId="0" borderId="3" xfId="86" applyBorder="1">
      <alignment vertical="center"/>
    </xf>
    <xf numFmtId="0" fontId="58" fillId="0" borderId="64" xfId="86" applyBorder="1">
      <alignment vertical="center"/>
    </xf>
    <xf numFmtId="0" fontId="58" fillId="0" borderId="7" xfId="86" applyBorder="1">
      <alignment vertical="center"/>
    </xf>
    <xf numFmtId="0" fontId="58" fillId="0" borderId="65" xfId="86" applyBorder="1">
      <alignment vertical="center"/>
    </xf>
    <xf numFmtId="0" fontId="58" fillId="0" borderId="10" xfId="86" applyBorder="1">
      <alignment vertical="center"/>
    </xf>
    <xf numFmtId="0" fontId="58" fillId="0" borderId="0" xfId="86">
      <alignment vertical="center"/>
    </xf>
    <xf numFmtId="0" fontId="58" fillId="0" borderId="11" xfId="86" applyBorder="1">
      <alignment vertical="center"/>
    </xf>
    <xf numFmtId="0" fontId="60" fillId="0" borderId="64" xfId="86" applyFont="1" applyBorder="1" applyAlignment="1">
      <alignment horizontal="center" vertical="center" wrapText="1" shrinkToFit="1"/>
    </xf>
    <xf numFmtId="0" fontId="89" fillId="0" borderId="65" xfId="86" applyFont="1" applyBorder="1" applyAlignment="1">
      <alignment horizontal="center" vertical="center" wrapText="1" shrinkToFit="1"/>
    </xf>
    <xf numFmtId="0" fontId="89" fillId="0" borderId="10" xfId="86" applyFont="1" applyBorder="1" applyAlignment="1">
      <alignment horizontal="center" vertical="center" wrapText="1" shrinkToFit="1"/>
    </xf>
    <xf numFmtId="0" fontId="89" fillId="0" borderId="11" xfId="86" applyFont="1" applyBorder="1" applyAlignment="1">
      <alignment horizontal="center" vertical="center" wrapText="1" shrinkToFit="1"/>
    </xf>
    <xf numFmtId="0" fontId="89" fillId="0" borderId="66" xfId="86" applyFont="1" applyBorder="1" applyAlignment="1">
      <alignment horizontal="center" vertical="center" wrapText="1" shrinkToFit="1"/>
    </xf>
    <xf numFmtId="0" fontId="89" fillId="0" borderId="67" xfId="86" applyFont="1" applyBorder="1" applyAlignment="1">
      <alignment horizontal="center" vertical="center" wrapText="1" shrinkToFit="1"/>
    </xf>
    <xf numFmtId="187" fontId="58" fillId="0" borderId="64" xfId="86" applyNumberFormat="1" applyBorder="1">
      <alignment vertical="center"/>
    </xf>
    <xf numFmtId="0" fontId="58" fillId="0" borderId="64" xfId="86" applyBorder="1" applyAlignment="1">
      <alignment horizontal="left" vertical="center" wrapText="1"/>
    </xf>
    <xf numFmtId="0" fontId="58" fillId="0" borderId="65" xfId="86" applyBorder="1" applyAlignment="1">
      <alignment horizontal="left" vertical="center" wrapText="1"/>
    </xf>
    <xf numFmtId="0" fontId="58" fillId="0" borderId="66" xfId="86" applyBorder="1" applyAlignment="1">
      <alignment horizontal="left" vertical="center"/>
    </xf>
    <xf numFmtId="0" fontId="58" fillId="0" borderId="67" xfId="86" applyBorder="1" applyAlignment="1">
      <alignment horizontal="left" vertical="center"/>
    </xf>
    <xf numFmtId="0" fontId="67" fillId="30" borderId="48" xfId="86" applyFont="1" applyFill="1" applyBorder="1" applyAlignment="1">
      <alignment horizontal="center" vertical="center"/>
    </xf>
    <xf numFmtId="0" fontId="58" fillId="0" borderId="54" xfId="86" applyBorder="1">
      <alignment vertical="center"/>
    </xf>
    <xf numFmtId="0" fontId="58" fillId="0" borderId="50" xfId="86" applyBorder="1">
      <alignment vertical="center"/>
    </xf>
    <xf numFmtId="0" fontId="58" fillId="0" borderId="49" xfId="86" applyBorder="1">
      <alignment vertical="center"/>
    </xf>
    <xf numFmtId="0" fontId="64" fillId="30" borderId="0" xfId="86" applyFont="1" applyFill="1" applyAlignment="1">
      <alignment horizontal="center" vertical="center"/>
    </xf>
    <xf numFmtId="0" fontId="65" fillId="30" borderId="8" xfId="86" applyFont="1" applyFill="1" applyBorder="1" applyAlignment="1">
      <alignment horizontal="center" vertical="center"/>
    </xf>
    <xf numFmtId="0" fontId="58" fillId="30" borderId="53" xfId="86" applyFill="1" applyBorder="1" applyAlignment="1">
      <alignment horizontal="center" vertical="center"/>
    </xf>
    <xf numFmtId="0" fontId="67" fillId="30" borderId="53" xfId="86" applyFont="1" applyFill="1" applyBorder="1" applyAlignment="1">
      <alignment horizontal="center" vertical="center"/>
    </xf>
    <xf numFmtId="0" fontId="67" fillId="30" borderId="54" xfId="86" applyFont="1" applyFill="1" applyBorder="1" applyAlignment="1">
      <alignment horizontal="center" vertical="center"/>
    </xf>
    <xf numFmtId="0" fontId="67" fillId="30" borderId="50" xfId="86" applyFont="1" applyFill="1" applyBorder="1" applyAlignment="1">
      <alignment horizontal="center" vertical="center"/>
    </xf>
    <xf numFmtId="0" fontId="67" fillId="30" borderId="49" xfId="86" applyFont="1" applyFill="1" applyBorder="1" applyAlignment="1">
      <alignment horizontal="center" vertical="center"/>
    </xf>
    <xf numFmtId="0" fontId="67" fillId="31" borderId="53" xfId="86" applyFont="1" applyFill="1" applyBorder="1" applyAlignment="1">
      <alignment horizontal="center" vertical="center"/>
    </xf>
    <xf numFmtId="0" fontId="67" fillId="31" borderId="54" xfId="86" applyFont="1" applyFill="1" applyBorder="1" applyAlignment="1">
      <alignment horizontal="left" vertical="center"/>
    </xf>
    <xf numFmtId="0" fontId="67" fillId="31" borderId="50" xfId="86" applyFont="1" applyFill="1" applyBorder="1" applyAlignment="1">
      <alignment horizontal="left" vertical="center"/>
    </xf>
    <xf numFmtId="0" fontId="67" fillId="31" borderId="49" xfId="86" applyFont="1" applyFill="1" applyBorder="1" applyAlignment="1">
      <alignment horizontal="left" vertical="center"/>
    </xf>
    <xf numFmtId="0" fontId="67" fillId="31" borderId="66" xfId="86" applyFont="1" applyFill="1" applyBorder="1" applyAlignment="1">
      <alignment horizontal="center" vertical="center"/>
    </xf>
    <xf numFmtId="0" fontId="67" fillId="31" borderId="8" xfId="86" applyFont="1" applyFill="1" applyBorder="1" applyAlignment="1">
      <alignment horizontal="center" vertical="center"/>
    </xf>
    <xf numFmtId="0" fontId="67" fillId="31" borderId="67" xfId="86" applyFont="1" applyFill="1" applyBorder="1" applyAlignment="1">
      <alignment horizontal="center" vertical="center"/>
    </xf>
    <xf numFmtId="0" fontId="67" fillId="31" borderId="64" xfId="86" applyFont="1" applyFill="1" applyBorder="1" applyAlignment="1">
      <alignment horizontal="center" vertical="center"/>
    </xf>
    <xf numFmtId="0" fontId="67" fillId="31" borderId="7" xfId="86" applyFont="1" applyFill="1" applyBorder="1" applyAlignment="1">
      <alignment horizontal="center" vertical="center"/>
    </xf>
    <xf numFmtId="0" fontId="67" fillId="31" borderId="65" xfId="86" applyFont="1" applyFill="1" applyBorder="1" applyAlignment="1">
      <alignment horizontal="center" vertical="center"/>
    </xf>
    <xf numFmtId="0" fontId="70" fillId="30" borderId="54" xfId="86" applyFont="1" applyFill="1" applyBorder="1" applyAlignment="1">
      <alignment horizontal="center" vertical="center"/>
    </xf>
    <xf numFmtId="0" fontId="70" fillId="30" borderId="49" xfId="86" applyFont="1" applyFill="1" applyBorder="1" applyAlignment="1">
      <alignment horizontal="center" vertical="center"/>
    </xf>
    <xf numFmtId="0" fontId="67" fillId="30" borderId="3" xfId="86" applyFont="1" applyFill="1" applyBorder="1" applyAlignment="1">
      <alignment horizontal="center" vertical="center" wrapText="1"/>
    </xf>
    <xf numFmtId="0" fontId="67" fillId="0" borderId="3" xfId="86" applyFont="1" applyBorder="1" applyAlignment="1">
      <alignment horizontal="center" vertical="center" wrapText="1"/>
    </xf>
    <xf numFmtId="0" fontId="68" fillId="30" borderId="0" xfId="86" applyFont="1" applyFill="1" applyAlignment="1">
      <alignment vertical="center" wrapText="1"/>
    </xf>
    <xf numFmtId="0" fontId="68" fillId="30" borderId="0" xfId="86" applyFont="1" applyFill="1">
      <alignment vertical="center"/>
    </xf>
    <xf numFmtId="0" fontId="58" fillId="30" borderId="54" xfId="86" applyFill="1" applyBorder="1" applyAlignment="1">
      <alignment horizontal="center" vertical="center"/>
    </xf>
    <xf numFmtId="0" fontId="67" fillId="0" borderId="50" xfId="86" applyFont="1" applyBorder="1" applyAlignment="1">
      <alignment horizontal="center" vertical="center"/>
    </xf>
    <xf numFmtId="0" fontId="67" fillId="0" borderId="49" xfId="86" applyFont="1" applyBorder="1" applyAlignment="1">
      <alignment horizontal="center" vertical="center"/>
    </xf>
    <xf numFmtId="0" fontId="68" fillId="30" borderId="54" xfId="86" applyFont="1" applyFill="1" applyBorder="1" applyAlignment="1">
      <alignment horizontal="center" vertical="center"/>
    </xf>
    <xf numFmtId="0" fontId="68" fillId="30" borderId="49" xfId="86" applyFont="1" applyFill="1" applyBorder="1" applyAlignment="1">
      <alignment horizontal="center" vertical="center"/>
    </xf>
    <xf numFmtId="0" fontId="58" fillId="30" borderId="64" xfId="86" applyFill="1" applyBorder="1" applyAlignment="1">
      <alignment vertical="top"/>
    </xf>
    <xf numFmtId="0" fontId="58" fillId="30" borderId="7" xfId="86" applyFill="1" applyBorder="1" applyAlignment="1">
      <alignment vertical="top"/>
    </xf>
    <xf numFmtId="0" fontId="58" fillId="30" borderId="65" xfId="86" applyFill="1" applyBorder="1" applyAlignment="1">
      <alignment vertical="top"/>
    </xf>
    <xf numFmtId="0" fontId="58" fillId="30" borderId="66" xfId="86" applyFill="1" applyBorder="1" applyAlignment="1">
      <alignment vertical="top"/>
    </xf>
    <xf numFmtId="0" fontId="58" fillId="30" borderId="8" xfId="86" applyFill="1" applyBorder="1" applyAlignment="1">
      <alignment vertical="top"/>
    </xf>
    <xf numFmtId="0" fontId="58" fillId="30" borderId="67" xfId="86" applyFill="1" applyBorder="1" applyAlignment="1">
      <alignment vertical="top"/>
    </xf>
    <xf numFmtId="0" fontId="58" fillId="30" borderId="50" xfId="86" applyFill="1" applyBorder="1" applyAlignment="1">
      <alignment horizontal="center" vertical="center"/>
    </xf>
    <xf numFmtId="0" fontId="58" fillId="30" borderId="49" xfId="86" applyFill="1" applyBorder="1" applyAlignment="1">
      <alignment horizontal="center" vertical="center"/>
    </xf>
    <xf numFmtId="0" fontId="68" fillId="30" borderId="53" xfId="86" applyFont="1" applyFill="1" applyBorder="1" applyAlignment="1">
      <alignment horizontal="center" vertical="center"/>
    </xf>
    <xf numFmtId="0" fontId="58" fillId="30" borderId="64" xfId="86" applyFill="1" applyBorder="1" applyAlignment="1">
      <alignment horizontal="center" vertical="top"/>
    </xf>
    <xf numFmtId="0" fontId="58" fillId="30" borderId="7" xfId="86" applyFill="1" applyBorder="1" applyAlignment="1">
      <alignment horizontal="center" vertical="top"/>
    </xf>
    <xf numFmtId="0" fontId="58" fillId="30" borderId="65" xfId="86" applyFill="1" applyBorder="1" applyAlignment="1">
      <alignment horizontal="center" vertical="top"/>
    </xf>
    <xf numFmtId="0" fontId="58" fillId="30" borderId="66" xfId="86" applyFill="1" applyBorder="1" applyAlignment="1">
      <alignment horizontal="center" vertical="top"/>
    </xf>
    <xf numFmtId="0" fontId="58" fillId="30" borderId="8" xfId="86" applyFill="1" applyBorder="1" applyAlignment="1">
      <alignment horizontal="center" vertical="top"/>
    </xf>
    <xf numFmtId="0" fontId="58" fillId="30" borderId="67" xfId="86" applyFill="1" applyBorder="1" applyAlignment="1">
      <alignment horizontal="center" vertical="top"/>
    </xf>
    <xf numFmtId="0" fontId="69" fillId="30" borderId="54" xfId="86" applyFont="1" applyFill="1" applyBorder="1" applyAlignment="1">
      <alignment horizontal="left" vertical="center"/>
    </xf>
    <xf numFmtId="0" fontId="93" fillId="30" borderId="49" xfId="86" applyFont="1" applyFill="1" applyBorder="1" applyAlignment="1">
      <alignment horizontal="left" vertical="center"/>
    </xf>
    <xf numFmtId="0" fontId="93" fillId="30" borderId="54" xfId="86" applyFont="1" applyFill="1" applyBorder="1" applyAlignment="1">
      <alignment horizontal="left" vertical="center"/>
    </xf>
    <xf numFmtId="0" fontId="58" fillId="0" borderId="54" xfId="86" applyBorder="1" applyAlignment="1">
      <alignment horizontal="left" vertical="center"/>
    </xf>
    <xf numFmtId="0" fontId="58" fillId="0" borderId="50" xfId="86" applyBorder="1" applyAlignment="1">
      <alignment horizontal="left" vertical="center"/>
    </xf>
    <xf numFmtId="0" fontId="58" fillId="0" borderId="49" xfId="86" applyBorder="1" applyAlignment="1">
      <alignment horizontal="left" vertical="center"/>
    </xf>
    <xf numFmtId="0" fontId="65" fillId="30" borderId="0" xfId="86" applyFont="1" applyFill="1" applyAlignment="1">
      <alignment horizontal="center" vertical="center"/>
    </xf>
    <xf numFmtId="0" fontId="58" fillId="0" borderId="66" xfId="86" applyBorder="1" applyAlignment="1">
      <alignment horizontal="center" vertical="center"/>
    </xf>
    <xf numFmtId="0" fontId="58" fillId="0" borderId="8" xfId="86" applyBorder="1" applyAlignment="1">
      <alignment horizontal="center" vertical="center"/>
    </xf>
    <xf numFmtId="0" fontId="58" fillId="0" borderId="67" xfId="86" applyBorder="1" applyAlignment="1">
      <alignment horizontal="center" vertical="center"/>
    </xf>
    <xf numFmtId="0" fontId="58" fillId="0" borderId="64" xfId="86" applyBorder="1" applyAlignment="1">
      <alignment horizontal="center" vertical="center" wrapText="1" shrinkToFit="1"/>
    </xf>
    <xf numFmtId="0" fontId="58" fillId="0" borderId="65" xfId="86" applyBorder="1" applyAlignment="1">
      <alignment horizontal="center" vertical="center" shrinkToFit="1"/>
    </xf>
    <xf numFmtId="0" fontId="58" fillId="0" borderId="10" xfId="86" applyBorder="1" applyAlignment="1">
      <alignment horizontal="center" vertical="center" shrinkToFit="1"/>
    </xf>
    <xf numFmtId="0" fontId="58" fillId="0" borderId="11" xfId="86" applyBorder="1" applyAlignment="1">
      <alignment horizontal="center" vertical="center" shrinkToFit="1"/>
    </xf>
    <xf numFmtId="2" fontId="92" fillId="0" borderId="64" xfId="86" applyNumberFormat="1" applyFont="1" applyBorder="1">
      <alignment vertical="center"/>
    </xf>
    <xf numFmtId="0" fontId="92" fillId="0" borderId="65" xfId="86" applyFont="1" applyBorder="1">
      <alignment vertical="center"/>
    </xf>
    <xf numFmtId="0" fontId="92" fillId="0" borderId="10" xfId="86" applyFont="1" applyBorder="1">
      <alignment vertical="center"/>
    </xf>
    <xf numFmtId="0" fontId="92" fillId="0" borderId="11" xfId="86" applyFont="1" applyBorder="1">
      <alignment vertical="center"/>
    </xf>
    <xf numFmtId="0" fontId="58" fillId="0" borderId="64" xfId="86" applyBorder="1" applyAlignment="1">
      <alignment horizontal="center" vertical="center" wrapText="1"/>
    </xf>
    <xf numFmtId="0" fontId="58" fillId="0" borderId="7" xfId="86" applyBorder="1" applyAlignment="1">
      <alignment horizontal="center" vertical="center" wrapText="1"/>
    </xf>
    <xf numFmtId="0" fontId="58" fillId="0" borderId="65" xfId="86" applyBorder="1" applyAlignment="1">
      <alignment horizontal="center" vertical="center" wrapText="1"/>
    </xf>
    <xf numFmtId="0" fontId="58" fillId="0" borderId="10" xfId="86" applyBorder="1" applyAlignment="1">
      <alignment horizontal="center" vertical="center"/>
    </xf>
    <xf numFmtId="0" fontId="58" fillId="0" borderId="0" xfId="86" applyAlignment="1">
      <alignment horizontal="center" vertical="center"/>
    </xf>
    <xf numFmtId="0" fontId="58" fillId="0" borderId="11" xfId="86" applyBorder="1" applyAlignment="1">
      <alignment horizontal="center" vertical="center"/>
    </xf>
    <xf numFmtId="0" fontId="60" fillId="0" borderId="48" xfId="86" applyFont="1" applyBorder="1" applyAlignment="1">
      <alignment horizontal="center" vertical="center" wrapText="1"/>
    </xf>
    <xf numFmtId="0" fontId="60" fillId="0" borderId="64" xfId="86" applyFont="1" applyBorder="1" applyAlignment="1">
      <alignment horizontal="center" vertical="center"/>
    </xf>
    <xf numFmtId="0" fontId="60" fillId="0" borderId="7" xfId="86" applyFont="1" applyBorder="1" applyAlignment="1">
      <alignment horizontal="center" vertical="center"/>
    </xf>
    <xf numFmtId="0" fontId="60" fillId="0" borderId="65" xfId="86" applyFont="1" applyBorder="1" applyAlignment="1">
      <alignment horizontal="center" vertical="center"/>
    </xf>
    <xf numFmtId="0" fontId="99" fillId="0" borderId="48" xfId="90" applyFont="1" applyBorder="1" applyAlignment="1">
      <alignment horizontal="center" vertical="center" wrapText="1"/>
    </xf>
    <xf numFmtId="0" fontId="99" fillId="0" borderId="3" xfId="90" applyFont="1" applyBorder="1" applyAlignment="1">
      <alignment horizontal="center" vertical="center" wrapText="1"/>
    </xf>
    <xf numFmtId="0" fontId="95" fillId="0" borderId="0" xfId="90" applyFont="1" applyAlignment="1">
      <alignment horizontal="center" vertical="center"/>
    </xf>
    <xf numFmtId="0" fontId="96" fillId="0" borderId="0" xfId="90" applyFont="1" applyAlignment="1">
      <alignment horizontal="left" vertical="center" wrapText="1"/>
    </xf>
    <xf numFmtId="0" fontId="99" fillId="0" borderId="0" xfId="90" applyFont="1" applyAlignment="1">
      <alignment horizontal="left" vertical="center" wrapText="1"/>
    </xf>
    <xf numFmtId="0" fontId="97" fillId="0" borderId="0" xfId="90" applyFont="1" applyAlignment="1">
      <alignment horizontal="left" vertical="center" wrapText="1"/>
    </xf>
    <xf numFmtId="0" fontId="97" fillId="0" borderId="8" xfId="90" applyFont="1" applyBorder="1" applyAlignment="1">
      <alignment horizontal="left" vertical="center" wrapText="1"/>
    </xf>
    <xf numFmtId="0" fontId="99" fillId="0" borderId="48" xfId="90" applyFont="1" applyBorder="1" applyAlignment="1">
      <alignment horizontal="center" vertical="center"/>
    </xf>
    <xf numFmtId="0" fontId="99" fillId="0" borderId="3" xfId="90" applyFont="1" applyBorder="1" applyAlignment="1">
      <alignment horizontal="center" vertical="center"/>
    </xf>
    <xf numFmtId="0" fontId="99" fillId="0" borderId="53" xfId="90" applyFont="1" applyBorder="1" applyAlignment="1">
      <alignment horizontal="center" vertical="center"/>
    </xf>
    <xf numFmtId="0" fontId="42" fillId="0" borderId="53" xfId="90" applyFont="1" applyBorder="1" applyAlignment="1">
      <alignment horizontal="center" vertical="center" wrapText="1"/>
    </xf>
    <xf numFmtId="0" fontId="58" fillId="31" borderId="64" xfId="86" applyFill="1" applyBorder="1" applyAlignment="1">
      <alignment horizontal="center" vertical="top"/>
    </xf>
    <xf numFmtId="0" fontId="58" fillId="31" borderId="7" xfId="86" applyFill="1" applyBorder="1" applyAlignment="1">
      <alignment horizontal="center" vertical="top"/>
    </xf>
    <xf numFmtId="0" fontId="58" fillId="31" borderId="65" xfId="86" applyFill="1" applyBorder="1" applyAlignment="1">
      <alignment horizontal="center" vertical="top"/>
    </xf>
    <xf numFmtId="0" fontId="58" fillId="31" borderId="66" xfId="86" applyFill="1" applyBorder="1" applyAlignment="1">
      <alignment horizontal="center" vertical="top"/>
    </xf>
    <xf numFmtId="0" fontId="58" fillId="31" borderId="8" xfId="86" applyFill="1" applyBorder="1" applyAlignment="1">
      <alignment horizontal="center" vertical="top"/>
    </xf>
    <xf numFmtId="0" fontId="58" fillId="31" borderId="67" xfId="86" applyFill="1" applyBorder="1" applyAlignment="1">
      <alignment horizontal="center" vertical="top"/>
    </xf>
    <xf numFmtId="0" fontId="85" fillId="0" borderId="77" xfId="90" applyFont="1" applyBorder="1" applyAlignment="1">
      <alignment horizontal="center" vertical="center"/>
    </xf>
    <xf numFmtId="0" fontId="85" fillId="0" borderId="84" xfId="90" applyFont="1" applyBorder="1" applyAlignment="1">
      <alignment horizontal="center" vertical="center"/>
    </xf>
    <xf numFmtId="0" fontId="85" fillId="0" borderId="49" xfId="90" applyFont="1" applyBorder="1" applyAlignment="1">
      <alignment horizontal="center" vertical="center"/>
    </xf>
    <xf numFmtId="0" fontId="85" fillId="0" borderId="53" xfId="90" applyFont="1" applyBorder="1" applyAlignment="1">
      <alignment horizontal="center" vertical="center"/>
    </xf>
    <xf numFmtId="0" fontId="85" fillId="0" borderId="0" xfId="90" applyFont="1" applyAlignment="1">
      <alignment horizontal="right" vertical="center" wrapText="1"/>
    </xf>
    <xf numFmtId="0" fontId="87" fillId="0" borderId="0" xfId="90" applyFont="1" applyAlignment="1">
      <alignment horizontal="right" vertical="top" wrapText="1"/>
    </xf>
    <xf numFmtId="0" fontId="86" fillId="0" borderId="0" xfId="90" applyFont="1" applyAlignment="1">
      <alignment horizontal="left" vertical="center"/>
    </xf>
    <xf numFmtId="0" fontId="86" fillId="0" borderId="0" xfId="90" applyFont="1" applyAlignment="1">
      <alignment horizontal="left" vertical="center" wrapText="1"/>
    </xf>
    <xf numFmtId="0" fontId="86" fillId="0" borderId="73" xfId="90" applyFont="1" applyBorder="1" applyAlignment="1">
      <alignment horizontal="right" vertical="center" wrapText="1"/>
    </xf>
    <xf numFmtId="0" fontId="86" fillId="0" borderId="74" xfId="90" applyFont="1" applyBorder="1" applyAlignment="1">
      <alignment horizontal="right" vertical="center" wrapText="1"/>
    </xf>
    <xf numFmtId="0" fontId="86" fillId="0" borderId="75" xfId="90" applyFont="1" applyBorder="1" applyAlignment="1">
      <alignment horizontal="right" vertical="center" wrapText="1"/>
    </xf>
    <xf numFmtId="0" fontId="85" fillId="0" borderId="80" xfId="90" applyFont="1" applyBorder="1" applyAlignment="1">
      <alignment horizontal="center" vertical="center"/>
    </xf>
    <xf numFmtId="0" fontId="85" fillId="0" borderId="81" xfId="90" applyFont="1" applyBorder="1" applyAlignment="1">
      <alignment horizontal="center" vertical="center"/>
    </xf>
    <xf numFmtId="0" fontId="85" fillId="0" borderId="85" xfId="90" applyFont="1" applyBorder="1" applyAlignment="1">
      <alignment horizontal="left"/>
    </xf>
    <xf numFmtId="0" fontId="85" fillId="0" borderId="49" xfId="90" applyFont="1" applyBorder="1" applyAlignment="1">
      <alignment horizontal="left"/>
    </xf>
    <xf numFmtId="0" fontId="85" fillId="0" borderId="66" xfId="90" applyFont="1" applyBorder="1" applyAlignment="1">
      <alignment horizontal="center" vertical="center" wrapText="1"/>
    </xf>
    <xf numFmtId="0" fontId="85" fillId="0" borderId="67" xfId="90" applyFont="1" applyBorder="1" applyAlignment="1">
      <alignment horizontal="center" vertical="center" wrapText="1"/>
    </xf>
    <xf numFmtId="0" fontId="85" fillId="0" borderId="76" xfId="90" applyFont="1" applyBorder="1" applyAlignment="1">
      <alignment horizontal="center" vertical="center"/>
    </xf>
    <xf numFmtId="0" fontId="85" fillId="0" borderId="67" xfId="90" applyFont="1" applyBorder="1" applyAlignment="1">
      <alignment horizontal="center" vertical="center"/>
    </xf>
    <xf numFmtId="0" fontId="85" fillId="0" borderId="3" xfId="90" applyFont="1" applyBorder="1" applyAlignment="1">
      <alignment horizontal="center" vertical="center"/>
    </xf>
    <xf numFmtId="0" fontId="86" fillId="0" borderId="0" xfId="90" applyFont="1" applyAlignment="1">
      <alignment horizontal="left"/>
    </xf>
    <xf numFmtId="0" fontId="85" fillId="0" borderId="80" xfId="90" applyFont="1" applyBorder="1" applyAlignment="1">
      <alignment horizontal="left"/>
    </xf>
    <xf numFmtId="0" fontId="85" fillId="0" borderId="81" xfId="90" applyFont="1" applyBorder="1" applyAlignment="1">
      <alignment horizontal="left"/>
    </xf>
    <xf numFmtId="0" fontId="71" fillId="0" borderId="8" xfId="88" applyFont="1" applyBorder="1" applyAlignment="1">
      <alignment horizontal="center" vertical="center"/>
    </xf>
    <xf numFmtId="0" fontId="72" fillId="0" borderId="0" xfId="88" applyFont="1" applyAlignment="1">
      <alignment horizontal="center" vertical="center"/>
    </xf>
    <xf numFmtId="0" fontId="73" fillId="0" borderId="53" xfId="88" applyFont="1" applyBorder="1" applyAlignment="1">
      <alignment horizontal="center" vertical="center" wrapText="1"/>
    </xf>
    <xf numFmtId="0" fontId="71" fillId="0" borderId="0" xfId="88" applyFont="1" applyAlignment="1">
      <alignment horizontal="center" vertical="center"/>
    </xf>
    <xf numFmtId="0" fontId="71" fillId="0" borderId="53" xfId="88" applyFont="1" applyBorder="1" applyAlignment="1">
      <alignment horizontal="center" vertical="center"/>
    </xf>
    <xf numFmtId="0" fontId="76" fillId="0" borderId="0" xfId="88" applyFont="1" applyAlignment="1">
      <alignment horizontal="center" vertical="center"/>
    </xf>
    <xf numFmtId="0" fontId="77" fillId="0" borderId="54" xfId="88" applyFont="1" applyBorder="1" applyAlignment="1">
      <alignment horizontal="center" vertical="center"/>
    </xf>
    <xf numFmtId="0" fontId="77" fillId="0" borderId="50" xfId="88" applyFont="1" applyBorder="1" applyAlignment="1">
      <alignment horizontal="center" vertical="center"/>
    </xf>
    <xf numFmtId="0" fontId="77" fillId="0" borderId="49" xfId="88" applyFont="1" applyBorder="1" applyAlignment="1">
      <alignment horizontal="center" vertical="center"/>
    </xf>
    <xf numFmtId="0" fontId="77" fillId="31" borderId="54" xfId="88" applyFont="1" applyFill="1" applyBorder="1" applyAlignment="1">
      <alignment horizontal="center" vertical="center"/>
    </xf>
    <xf numFmtId="0" fontId="77" fillId="31" borderId="50" xfId="88" applyFont="1" applyFill="1" applyBorder="1" applyAlignment="1">
      <alignment horizontal="center" vertical="center"/>
    </xf>
    <xf numFmtId="0" fontId="77" fillId="31" borderId="49" xfId="88" applyFont="1" applyFill="1" applyBorder="1" applyAlignment="1">
      <alignment horizontal="center" vertical="center"/>
    </xf>
    <xf numFmtId="181" fontId="77" fillId="31" borderId="64" xfId="88" applyNumberFormat="1" applyFont="1" applyFill="1" applyBorder="1" applyAlignment="1">
      <alignment horizontal="center" vertical="center"/>
    </xf>
    <xf numFmtId="181" fontId="77" fillId="31" borderId="7" xfId="88" applyNumberFormat="1" applyFont="1" applyFill="1" applyBorder="1" applyAlignment="1">
      <alignment horizontal="center" vertical="center"/>
    </xf>
    <xf numFmtId="181" fontId="77" fillId="31" borderId="65" xfId="88" applyNumberFormat="1" applyFont="1" applyFill="1" applyBorder="1" applyAlignment="1">
      <alignment horizontal="center" vertical="center"/>
    </xf>
    <xf numFmtId="0" fontId="73" fillId="31" borderId="54" xfId="88" applyFont="1" applyFill="1" applyBorder="1" applyAlignment="1">
      <alignment horizontal="left" vertical="center" wrapText="1"/>
    </xf>
    <xf numFmtId="0" fontId="73" fillId="31" borderId="50" xfId="88" applyFont="1" applyFill="1" applyBorder="1" applyAlignment="1">
      <alignment horizontal="left" vertical="center" wrapText="1"/>
    </xf>
    <xf numFmtId="0" fontId="73" fillId="31" borderId="49" xfId="88" applyFont="1" applyFill="1" applyBorder="1" applyAlignment="1">
      <alignment horizontal="left" vertical="center" wrapText="1"/>
    </xf>
    <xf numFmtId="0" fontId="77" fillId="31" borderId="66" xfId="88" applyFont="1" applyFill="1" applyBorder="1" applyAlignment="1">
      <alignment horizontal="center" vertical="center"/>
    </xf>
    <xf numFmtId="0" fontId="77" fillId="31" borderId="8" xfId="88" applyFont="1" applyFill="1" applyBorder="1" applyAlignment="1">
      <alignment horizontal="center" vertical="center"/>
    </xf>
    <xf numFmtId="0" fontId="77" fillId="31" borderId="67" xfId="88" applyFont="1" applyFill="1" applyBorder="1" applyAlignment="1">
      <alignment horizontal="center" vertical="center"/>
    </xf>
    <xf numFmtId="0" fontId="77" fillId="0" borderId="54" xfId="88" applyFont="1" applyBorder="1" applyAlignment="1">
      <alignment horizontal="center" vertical="center" shrinkToFit="1"/>
    </xf>
    <xf numFmtId="0" fontId="77" fillId="0" borderId="49" xfId="88" applyFont="1" applyBorder="1" applyAlignment="1">
      <alignment horizontal="center" vertical="center" shrinkToFit="1"/>
    </xf>
    <xf numFmtId="182" fontId="77" fillId="0" borderId="54" xfId="88" applyNumberFormat="1" applyFont="1" applyBorder="1" applyAlignment="1">
      <alignment horizontal="right" vertical="center"/>
    </xf>
    <xf numFmtId="182" fontId="77" fillId="0" borderId="49" xfId="88" applyNumberFormat="1" applyFont="1" applyBorder="1" applyAlignment="1">
      <alignment horizontal="right" vertical="center"/>
    </xf>
    <xf numFmtId="179" fontId="77" fillId="0" borderId="54" xfId="89" applyFont="1" applyBorder="1" applyAlignment="1">
      <alignment horizontal="right" vertical="center"/>
    </xf>
    <xf numFmtId="179" fontId="77" fillId="0" borderId="49" xfId="89" applyFont="1" applyBorder="1" applyAlignment="1">
      <alignment horizontal="right" vertical="center"/>
    </xf>
    <xf numFmtId="179" fontId="77" fillId="0" borderId="50" xfId="89" applyFont="1" applyBorder="1" applyAlignment="1">
      <alignment horizontal="right" vertical="center"/>
    </xf>
    <xf numFmtId="0" fontId="73" fillId="0" borderId="48" xfId="88" applyFont="1" applyBorder="1" applyAlignment="1">
      <alignment horizontal="center" vertical="center" wrapText="1"/>
    </xf>
    <xf numFmtId="0" fontId="73" fillId="0" borderId="3" xfId="88" applyFont="1" applyBorder="1" applyAlignment="1">
      <alignment horizontal="center" vertical="center" wrapText="1"/>
    </xf>
    <xf numFmtId="0" fontId="78" fillId="0" borderId="54" xfId="88" applyFont="1" applyBorder="1" applyAlignment="1">
      <alignment horizontal="center" vertical="center" wrapText="1"/>
    </xf>
    <xf numFmtId="0" fontId="78" fillId="0" borderId="49" xfId="88" applyFont="1" applyBorder="1" applyAlignment="1">
      <alignment horizontal="center" vertical="center" wrapText="1"/>
    </xf>
    <xf numFmtId="0" fontId="77" fillId="0" borderId="8" xfId="88" applyFont="1" applyBorder="1" applyAlignment="1">
      <alignment horizontal="center" vertical="center"/>
    </xf>
    <xf numFmtId="0" fontId="73" fillId="0" borderId="54" xfId="88" applyFont="1" applyBorder="1" applyAlignment="1">
      <alignment horizontal="center" vertical="center"/>
    </xf>
    <xf numFmtId="0" fontId="73" fillId="0" borderId="50" xfId="88" applyFont="1" applyBorder="1" applyAlignment="1">
      <alignment horizontal="center" vertical="center"/>
    </xf>
    <xf numFmtId="0" fontId="73" fillId="0" borderId="49" xfId="88" applyFont="1" applyBorder="1" applyAlignment="1">
      <alignment horizontal="center" vertical="center"/>
    </xf>
    <xf numFmtId="0" fontId="72" fillId="30" borderId="0" xfId="88" applyFont="1" applyFill="1" applyAlignment="1">
      <alignment vertical="center" wrapText="1"/>
    </xf>
    <xf numFmtId="0" fontId="73" fillId="0" borderId="54" xfId="88" applyFont="1" applyBorder="1" applyAlignment="1">
      <alignment horizontal="center" vertical="center" wrapText="1"/>
    </xf>
    <xf numFmtId="0" fontId="73" fillId="0" borderId="49" xfId="88" applyFont="1" applyBorder="1" applyAlignment="1">
      <alignment horizontal="center" vertical="center" wrapText="1"/>
    </xf>
    <xf numFmtId="0" fontId="71" fillId="0" borderId="54" xfId="88" applyFont="1" applyBorder="1" applyAlignment="1">
      <alignment horizontal="center" vertical="center"/>
    </xf>
    <xf numFmtId="0" fontId="71" fillId="0" borderId="49" xfId="88" applyFont="1" applyBorder="1" applyAlignment="1">
      <alignment horizontal="center" vertical="center"/>
    </xf>
    <xf numFmtId="0" fontId="72" fillId="31" borderId="54" xfId="88" applyFont="1" applyFill="1" applyBorder="1" applyAlignment="1">
      <alignment horizontal="left" vertical="center" wrapText="1"/>
    </xf>
    <xf numFmtId="0" fontId="72" fillId="31" borderId="50" xfId="88" applyFont="1" applyFill="1" applyBorder="1" applyAlignment="1">
      <alignment horizontal="left" vertical="center" wrapText="1"/>
    </xf>
    <xf numFmtId="0" fontId="72" fillId="31" borderId="49" xfId="88" applyFont="1" applyFill="1" applyBorder="1" applyAlignment="1">
      <alignment horizontal="left" vertical="center" wrapText="1"/>
    </xf>
    <xf numFmtId="179" fontId="77" fillId="0" borderId="54" xfId="89" applyFont="1" applyBorder="1" applyAlignment="1">
      <alignment vertical="center"/>
    </xf>
    <xf numFmtId="179" fontId="77" fillId="0" borderId="49" xfId="89" applyFont="1" applyBorder="1" applyAlignment="1">
      <alignment vertical="center"/>
    </xf>
    <xf numFmtId="179" fontId="73" fillId="0" borderId="54" xfId="89" applyFont="1" applyBorder="1" applyAlignment="1">
      <alignment horizontal="center" vertical="center"/>
    </xf>
    <xf numFmtId="179" fontId="73" fillId="0" borderId="50" xfId="89" applyFont="1" applyBorder="1" applyAlignment="1">
      <alignment horizontal="center" vertical="center"/>
    </xf>
    <xf numFmtId="179" fontId="73" fillId="0" borderId="49" xfId="89" applyFont="1" applyBorder="1" applyAlignment="1">
      <alignment horizontal="center" vertical="center"/>
    </xf>
    <xf numFmtId="0" fontId="55" fillId="0" borderId="0" xfId="75" applyFont="1" applyAlignment="1">
      <alignment horizontal="center" vertical="center"/>
    </xf>
    <xf numFmtId="0" fontId="9" fillId="0" borderId="0" xfId="76" applyFont="1" applyAlignment="1">
      <alignment horizontal="left" vertical="center"/>
    </xf>
    <xf numFmtId="0" fontId="9" fillId="25" borderId="42" xfId="76" applyFont="1" applyFill="1" applyBorder="1" applyAlignment="1">
      <alignment horizontal="left" vertical="center" shrinkToFit="1"/>
    </xf>
    <xf numFmtId="0" fontId="9" fillId="25" borderId="47" xfId="76" applyFont="1" applyFill="1" applyBorder="1" applyAlignment="1">
      <alignment horizontal="left" vertical="center" shrinkToFit="1"/>
    </xf>
    <xf numFmtId="0" fontId="46" fillId="2" borderId="0" xfId="76" applyFont="1" applyFill="1" applyAlignment="1">
      <alignment horizontal="center" vertical="center"/>
    </xf>
    <xf numFmtId="0" fontId="9" fillId="0" borderId="10" xfId="76" applyFont="1" applyBorder="1" applyAlignment="1">
      <alignment horizontal="left" vertical="center" wrapText="1"/>
    </xf>
    <xf numFmtId="0" fontId="9" fillId="0" borderId="0" xfId="76" applyFont="1" applyAlignment="1">
      <alignment horizontal="left" vertical="center" wrapText="1"/>
    </xf>
    <xf numFmtId="0" fontId="9" fillId="0" borderId="0" xfId="76" applyFont="1" applyAlignment="1">
      <alignment horizontal="right" vertical="center" wrapText="1"/>
    </xf>
    <xf numFmtId="0" fontId="9" fillId="0" borderId="11" xfId="76" applyFont="1" applyBorder="1" applyAlignment="1">
      <alignment horizontal="right" vertical="center" wrapText="1"/>
    </xf>
    <xf numFmtId="0" fontId="9" fillId="25" borderId="51" xfId="76" applyFont="1" applyFill="1" applyBorder="1" applyAlignment="1">
      <alignment horizontal="center" vertical="center"/>
    </xf>
    <xf numFmtId="0" fontId="9" fillId="25" borderId="50" xfId="76" applyFont="1" applyFill="1" applyBorder="1" applyAlignment="1">
      <alignment horizontal="center" vertical="center"/>
    </xf>
    <xf numFmtId="0" fontId="9" fillId="25" borderId="49" xfId="76" applyFont="1" applyFill="1" applyBorder="1" applyAlignment="1">
      <alignment horizontal="center" vertical="center"/>
    </xf>
    <xf numFmtId="0" fontId="9" fillId="25" borderId="21" xfId="76" applyFont="1" applyFill="1" applyBorder="1" applyAlignment="1">
      <alignment horizontal="left" vertical="center" wrapText="1"/>
    </xf>
    <xf numFmtId="0" fontId="9" fillId="25" borderId="21" xfId="76" quotePrefix="1" applyFont="1" applyFill="1" applyBorder="1" applyAlignment="1">
      <alignment horizontal="left" vertical="center" wrapText="1"/>
    </xf>
  </cellXfs>
  <cellStyles count="93">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Header1" xfId="22" xr:uid="{00000000-0005-0000-0000-000012000000}"/>
    <cellStyle name="Header2" xfId="23" xr:uid="{00000000-0005-0000-0000-000013000000}"/>
    <cellStyle name="PSChar" xfId="24" xr:uid="{00000000-0005-0000-0000-000014000000}"/>
    <cellStyle name="PSHeading" xfId="25" xr:uid="{00000000-0005-0000-0000-000015000000}"/>
    <cellStyle name="アクセント 1 2" xfId="26" xr:uid="{00000000-0005-0000-0000-000016000000}"/>
    <cellStyle name="アクセント 2 2" xfId="27" xr:uid="{00000000-0005-0000-0000-000017000000}"/>
    <cellStyle name="アクセント 3 2" xfId="28" xr:uid="{00000000-0005-0000-0000-000018000000}"/>
    <cellStyle name="アクセント 4 2" xfId="29" xr:uid="{00000000-0005-0000-0000-000019000000}"/>
    <cellStyle name="アクセント 5 2" xfId="30" xr:uid="{00000000-0005-0000-0000-00001A000000}"/>
    <cellStyle name="アクセント 6 2" xfId="31" xr:uid="{00000000-0005-0000-0000-00001B000000}"/>
    <cellStyle name="タイトル 2" xfId="32" xr:uid="{00000000-0005-0000-0000-00001C000000}"/>
    <cellStyle name="チェック セル 2" xfId="33" xr:uid="{00000000-0005-0000-0000-00001D000000}"/>
    <cellStyle name="どちらでもない 2" xfId="34" xr:uid="{00000000-0005-0000-0000-00001E000000}"/>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85" builtinId="8"/>
    <cellStyle name="ハイパーリンク 2" xfId="35" xr:uid="{00000000-0005-0000-0000-000027000000}"/>
    <cellStyle name="メモ 2" xfId="36" xr:uid="{00000000-0005-0000-0000-000028000000}"/>
    <cellStyle name="メモ 2 2" xfId="78" xr:uid="{00000000-0005-0000-0000-000029000000}"/>
    <cellStyle name="リンク セル 2" xfId="37" xr:uid="{00000000-0005-0000-0000-00002A000000}"/>
    <cellStyle name="悪い 2" xfId="38" xr:uid="{00000000-0005-0000-0000-00002B000000}"/>
    <cellStyle name="計算 2" xfId="39" xr:uid="{00000000-0005-0000-0000-00002C000000}"/>
    <cellStyle name="警告文 2" xfId="40" xr:uid="{00000000-0005-0000-0000-00002D000000}"/>
    <cellStyle name="桁区切り" xfId="84" builtinId="6"/>
    <cellStyle name="桁区切り [0.00] 2" xfId="41" xr:uid="{00000000-0005-0000-0000-00002F000000}"/>
    <cellStyle name="桁区切り [0.00] 2 2" xfId="79" xr:uid="{00000000-0005-0000-0000-000030000000}"/>
    <cellStyle name="桁区切り [0.00] 3" xfId="89" xr:uid="{F4F2BE76-2BF6-4AB7-8A7A-3AA582905740}"/>
    <cellStyle name="桁区切り 2" xfId="42" xr:uid="{00000000-0005-0000-0000-000031000000}"/>
    <cellStyle name="桁区切り 2 2" xfId="80" xr:uid="{00000000-0005-0000-0000-000032000000}"/>
    <cellStyle name="桁区切り 3" xfId="43" xr:uid="{00000000-0005-0000-0000-000033000000}"/>
    <cellStyle name="桁区切り 3 2" xfId="81" xr:uid="{00000000-0005-0000-0000-000034000000}"/>
    <cellStyle name="桁区切り 4" xfId="58" xr:uid="{00000000-0005-0000-0000-000035000000}"/>
    <cellStyle name="桁区切り 5" xfId="74" xr:uid="{00000000-0005-0000-0000-000036000000}"/>
    <cellStyle name="桁区切り 6" xfId="87" xr:uid="{B9D107F7-22B3-4B54-8A48-CA2B6DE3B439}"/>
    <cellStyle name="見出し 1 2" xfId="44" xr:uid="{00000000-0005-0000-0000-000037000000}"/>
    <cellStyle name="見出し 2 2" xfId="45" xr:uid="{00000000-0005-0000-0000-000038000000}"/>
    <cellStyle name="見出し 3 2" xfId="46" xr:uid="{00000000-0005-0000-0000-000039000000}"/>
    <cellStyle name="見出し 4 2" xfId="47" xr:uid="{00000000-0005-0000-0000-00003A000000}"/>
    <cellStyle name="集計 2" xfId="48" xr:uid="{00000000-0005-0000-0000-00003B000000}"/>
    <cellStyle name="出力 2" xfId="49" xr:uid="{00000000-0005-0000-0000-00003C000000}"/>
    <cellStyle name="説明文 2" xfId="50" xr:uid="{00000000-0005-0000-0000-00003D000000}"/>
    <cellStyle name="通貨 [0.00] 2" xfId="91" xr:uid="{298B9B95-7624-4493-84FF-B6B63B4A01E2}"/>
    <cellStyle name="入力 2" xfId="51" xr:uid="{00000000-0005-0000-0000-00003F000000}"/>
    <cellStyle name="標準" xfId="0" builtinId="0"/>
    <cellStyle name="標準 10" xfId="92" xr:uid="{92502C64-8931-4C2D-BDB8-0157CAB9A9EA}"/>
    <cellStyle name="標準 2" xfId="1" xr:uid="{00000000-0005-0000-0000-000041000000}"/>
    <cellStyle name="標準 2 2" xfId="3" xr:uid="{00000000-0005-0000-0000-000042000000}"/>
    <cellStyle name="標準 2 2 2" xfId="52" xr:uid="{00000000-0005-0000-0000-000043000000}"/>
    <cellStyle name="標準 2 2 2 2" xfId="82" xr:uid="{00000000-0005-0000-0000-000044000000}"/>
    <cellStyle name="標準 2 2 3" xfId="77" xr:uid="{00000000-0005-0000-0000-000045000000}"/>
    <cellStyle name="標準 2 3" xfId="75" xr:uid="{00000000-0005-0000-0000-000046000000}"/>
    <cellStyle name="標準 3" xfId="2" xr:uid="{00000000-0005-0000-0000-000047000000}"/>
    <cellStyle name="標準 3 2" xfId="76" xr:uid="{00000000-0005-0000-0000-000048000000}"/>
    <cellStyle name="標準 4" xfId="53" xr:uid="{00000000-0005-0000-0000-000049000000}"/>
    <cellStyle name="標準 5" xfId="54" xr:uid="{00000000-0005-0000-0000-00004A000000}"/>
    <cellStyle name="標準 6" xfId="55" xr:uid="{00000000-0005-0000-0000-00004B000000}"/>
    <cellStyle name="標準 6 2" xfId="83" xr:uid="{00000000-0005-0000-0000-00004C000000}"/>
    <cellStyle name="標準 7" xfId="86" xr:uid="{F04D5EED-FACE-4AE9-8CBE-0FF7F6AE9DD3}"/>
    <cellStyle name="標準 8" xfId="88" xr:uid="{AFF9726B-FD77-4E01-BDED-8722049F5F81}"/>
    <cellStyle name="標準 9" xfId="90" xr:uid="{CA901E99-D8EF-446C-A583-367434A8CD74}"/>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3" builtinId="9" hidden="1"/>
    <cellStyle name="未定義" xfId="56" xr:uid="{00000000-0005-0000-0000-000055000000}"/>
    <cellStyle name="良い 2" xfId="57"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19051</xdr:colOff>
      <xdr:row>1</xdr:row>
      <xdr:rowOff>19050</xdr:rowOff>
    </xdr:from>
    <xdr:to>
      <xdr:col>1</xdr:col>
      <xdr:colOff>1085851</xdr:colOff>
      <xdr:row>2</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0976" y="200025"/>
          <a:ext cx="1066800" cy="333375"/>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1">
              <a:latin typeface="Arial   "/>
            </a:rPr>
            <a:t>Form 3</a:t>
          </a:r>
          <a:endParaRPr kumimoji="1" lang="ja-JP" altLang="en-US" sz="1100" b="1">
            <a:latin typeface="Arial   "/>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22152</xdr:colOff>
      <xdr:row>1</xdr:row>
      <xdr:rowOff>22152</xdr:rowOff>
    </xdr:from>
    <xdr:to>
      <xdr:col>2</xdr:col>
      <xdr:colOff>620233</xdr:colOff>
      <xdr:row>2</xdr:row>
      <xdr:rowOff>86390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2152" y="22152"/>
          <a:ext cx="985726" cy="285750"/>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1">
              <a:latin typeface="Arial   "/>
            </a:rPr>
            <a:t>Form 5</a:t>
          </a:r>
          <a:endParaRPr kumimoji="1" lang="ja-JP" altLang="en-US" sz="1100" b="1">
            <a:latin typeface="Arial   "/>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28574</xdr:rowOff>
    </xdr:from>
    <xdr:to>
      <xdr:col>2</xdr:col>
      <xdr:colOff>745191</xdr:colOff>
      <xdr:row>2</xdr:row>
      <xdr:rowOff>161924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8575" y="28574"/>
          <a:ext cx="1069041" cy="314325"/>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1">
              <a:latin typeface="Arial   "/>
            </a:rPr>
            <a:t>Form 4-4</a:t>
          </a:r>
          <a:endParaRPr kumimoji="1" lang="ja-JP" altLang="en-US" sz="1100" b="1">
            <a:latin typeface="Arial   "/>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139700</xdr:colOff>
      <xdr:row>0</xdr:row>
      <xdr:rowOff>196850</xdr:rowOff>
    </xdr:to>
    <xdr:sp macro="" textlink="">
      <xdr:nvSpPr>
        <xdr:cNvPr id="3" name="テキスト ボックス 2">
          <a:extLst>
            <a:ext uri="{FF2B5EF4-FFF2-40B4-BE49-F238E27FC236}">
              <a16:creationId xmlns:a16="http://schemas.microsoft.com/office/drawing/2014/main" id="{C32A8AD5-6A72-4AE8-BE3E-BFC2AE001276}"/>
            </a:ext>
          </a:extLst>
        </xdr:cNvPr>
        <xdr:cNvSpPr txBox="1"/>
      </xdr:nvSpPr>
      <xdr:spPr>
        <a:xfrm>
          <a:off x="0" y="1"/>
          <a:ext cx="787400" cy="196849"/>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4-1-1</a:t>
          </a:r>
          <a:endParaRPr kumimoji="1" lang="ja-JP" altLang="en-US" sz="1000" b="1">
            <a:latin typeface="Arial   "/>
          </a:endParaRPr>
        </a:p>
      </xdr:txBody>
    </xdr:sp>
    <xdr:clientData/>
  </xdr:twoCellAnchor>
  <xdr:twoCellAnchor>
    <xdr:from>
      <xdr:col>8</xdr:col>
      <xdr:colOff>120650</xdr:colOff>
      <xdr:row>9</xdr:row>
      <xdr:rowOff>25400</xdr:rowOff>
    </xdr:from>
    <xdr:to>
      <xdr:col>9</xdr:col>
      <xdr:colOff>393700</xdr:colOff>
      <xdr:row>11</xdr:row>
      <xdr:rowOff>76200</xdr:rowOff>
    </xdr:to>
    <xdr:sp macro="" textlink="">
      <xdr:nvSpPr>
        <xdr:cNvPr id="4" name="楕円 3">
          <a:extLst>
            <a:ext uri="{FF2B5EF4-FFF2-40B4-BE49-F238E27FC236}">
              <a16:creationId xmlns:a16="http://schemas.microsoft.com/office/drawing/2014/main" id="{6C9FB730-B4F1-48F8-B67C-0FE4841856B3}"/>
            </a:ext>
          </a:extLst>
        </xdr:cNvPr>
        <xdr:cNvSpPr/>
      </xdr:nvSpPr>
      <xdr:spPr>
        <a:xfrm>
          <a:off x="5378450" y="1981200"/>
          <a:ext cx="1016000" cy="298450"/>
        </a:xfrm>
        <a:prstGeom prst="ellipse">
          <a:avLst/>
        </a:prstGeom>
        <a:no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139700</xdr:colOff>
      <xdr:row>0</xdr:row>
      <xdr:rowOff>196850</xdr:rowOff>
    </xdr:to>
    <xdr:sp macro="" textlink="">
      <xdr:nvSpPr>
        <xdr:cNvPr id="2" name="テキスト ボックス 1">
          <a:extLst>
            <a:ext uri="{FF2B5EF4-FFF2-40B4-BE49-F238E27FC236}">
              <a16:creationId xmlns:a16="http://schemas.microsoft.com/office/drawing/2014/main" id="{B2E6F96E-FA8C-4406-8774-EA4BB18FDEDE}"/>
            </a:ext>
          </a:extLst>
        </xdr:cNvPr>
        <xdr:cNvSpPr txBox="1"/>
      </xdr:nvSpPr>
      <xdr:spPr>
        <a:xfrm>
          <a:off x="0" y="1"/>
          <a:ext cx="787400" cy="196849"/>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3.1</a:t>
          </a:r>
          <a:endParaRPr kumimoji="1" lang="ja-JP" altLang="en-US" sz="1000" b="1">
            <a:latin typeface="Arial   "/>
          </a:endParaRPr>
        </a:p>
      </xdr:txBody>
    </xdr:sp>
    <xdr:clientData/>
  </xdr:twoCellAnchor>
  <xdr:twoCellAnchor>
    <xdr:from>
      <xdr:col>8</xdr:col>
      <xdr:colOff>628650</xdr:colOff>
      <xdr:row>9</xdr:row>
      <xdr:rowOff>44450</xdr:rowOff>
    </xdr:from>
    <xdr:to>
      <xdr:col>10</xdr:col>
      <xdr:colOff>158750</xdr:colOff>
      <xdr:row>11</xdr:row>
      <xdr:rowOff>95250</xdr:rowOff>
    </xdr:to>
    <xdr:sp macro="" textlink="">
      <xdr:nvSpPr>
        <xdr:cNvPr id="3" name="楕円 2">
          <a:extLst>
            <a:ext uri="{FF2B5EF4-FFF2-40B4-BE49-F238E27FC236}">
              <a16:creationId xmlns:a16="http://schemas.microsoft.com/office/drawing/2014/main" id="{357B42A1-D745-4B4E-ACC8-C5C693F6F4FB}"/>
            </a:ext>
          </a:extLst>
        </xdr:cNvPr>
        <xdr:cNvSpPr/>
      </xdr:nvSpPr>
      <xdr:spPr>
        <a:xfrm>
          <a:off x="6076950" y="2000250"/>
          <a:ext cx="1016000" cy="393700"/>
        </a:xfrm>
        <a:prstGeom prst="ellipse">
          <a:avLst/>
        </a:prstGeom>
        <a:no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1</xdr:rowOff>
    </xdr:from>
    <xdr:to>
      <xdr:col>1</xdr:col>
      <xdr:colOff>190500</xdr:colOff>
      <xdr:row>0</xdr:row>
      <xdr:rowOff>203200</xdr:rowOff>
    </xdr:to>
    <xdr:sp macro="" textlink="">
      <xdr:nvSpPr>
        <xdr:cNvPr id="4" name="テキスト ボックス 3">
          <a:extLst>
            <a:ext uri="{FF2B5EF4-FFF2-40B4-BE49-F238E27FC236}">
              <a16:creationId xmlns:a16="http://schemas.microsoft.com/office/drawing/2014/main" id="{D1D5EBE3-F367-4D1F-9FB1-D9576BFE15EE}"/>
            </a:ext>
          </a:extLst>
        </xdr:cNvPr>
        <xdr:cNvSpPr txBox="1"/>
      </xdr:nvSpPr>
      <xdr:spPr>
        <a:xfrm>
          <a:off x="0" y="1"/>
          <a:ext cx="838200" cy="203199"/>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4-1-2</a:t>
          </a:r>
          <a:endParaRPr kumimoji="1" lang="ja-JP" altLang="en-US" sz="1000" b="1">
            <a:latin typeface="Arial   "/>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139700</xdr:colOff>
      <xdr:row>0</xdr:row>
      <xdr:rowOff>196850</xdr:rowOff>
    </xdr:to>
    <xdr:sp macro="" textlink="">
      <xdr:nvSpPr>
        <xdr:cNvPr id="2" name="テキスト ボックス 1">
          <a:extLst>
            <a:ext uri="{FF2B5EF4-FFF2-40B4-BE49-F238E27FC236}">
              <a16:creationId xmlns:a16="http://schemas.microsoft.com/office/drawing/2014/main" id="{F4E1102F-AAD5-4E2A-8F18-B48A78144396}"/>
            </a:ext>
          </a:extLst>
        </xdr:cNvPr>
        <xdr:cNvSpPr txBox="1"/>
      </xdr:nvSpPr>
      <xdr:spPr>
        <a:xfrm>
          <a:off x="0" y="1"/>
          <a:ext cx="790575" cy="200024"/>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3.1</a:t>
          </a:r>
          <a:endParaRPr kumimoji="1" lang="ja-JP" altLang="en-US" sz="1000" b="1">
            <a:latin typeface="Arial   "/>
          </a:endParaRPr>
        </a:p>
      </xdr:txBody>
    </xdr:sp>
    <xdr:clientData/>
  </xdr:twoCellAnchor>
  <xdr:twoCellAnchor>
    <xdr:from>
      <xdr:col>8</xdr:col>
      <xdr:colOff>628650</xdr:colOff>
      <xdr:row>9</xdr:row>
      <xdr:rowOff>44450</xdr:rowOff>
    </xdr:from>
    <xdr:to>
      <xdr:col>10</xdr:col>
      <xdr:colOff>158750</xdr:colOff>
      <xdr:row>11</xdr:row>
      <xdr:rowOff>95250</xdr:rowOff>
    </xdr:to>
    <xdr:sp macro="" textlink="">
      <xdr:nvSpPr>
        <xdr:cNvPr id="3" name="楕円 2">
          <a:extLst>
            <a:ext uri="{FF2B5EF4-FFF2-40B4-BE49-F238E27FC236}">
              <a16:creationId xmlns:a16="http://schemas.microsoft.com/office/drawing/2014/main" id="{4A076B13-4928-4791-9B2A-44849B7EB88A}"/>
            </a:ext>
          </a:extLst>
        </xdr:cNvPr>
        <xdr:cNvSpPr/>
      </xdr:nvSpPr>
      <xdr:spPr>
        <a:xfrm>
          <a:off x="6076950" y="2019300"/>
          <a:ext cx="1019175" cy="390525"/>
        </a:xfrm>
        <a:prstGeom prst="ellipse">
          <a:avLst/>
        </a:prstGeom>
        <a:no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1</xdr:rowOff>
    </xdr:from>
    <xdr:to>
      <xdr:col>1</xdr:col>
      <xdr:colOff>247650</xdr:colOff>
      <xdr:row>0</xdr:row>
      <xdr:rowOff>203200</xdr:rowOff>
    </xdr:to>
    <xdr:sp macro="" textlink="">
      <xdr:nvSpPr>
        <xdr:cNvPr id="4" name="テキスト ボックス 3">
          <a:extLst>
            <a:ext uri="{FF2B5EF4-FFF2-40B4-BE49-F238E27FC236}">
              <a16:creationId xmlns:a16="http://schemas.microsoft.com/office/drawing/2014/main" id="{9DB54173-7AEA-42FF-8623-E2704B09618A}"/>
            </a:ext>
          </a:extLst>
        </xdr:cNvPr>
        <xdr:cNvSpPr txBox="1"/>
      </xdr:nvSpPr>
      <xdr:spPr>
        <a:xfrm>
          <a:off x="0" y="1"/>
          <a:ext cx="895350" cy="203199"/>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4-1-4</a:t>
          </a:r>
          <a:endParaRPr kumimoji="1" lang="ja-JP" altLang="en-US" sz="1000" b="1">
            <a:latin typeface="Arial   "/>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419100</xdr:colOff>
      <xdr:row>5</xdr:row>
      <xdr:rowOff>152400</xdr:rowOff>
    </xdr:from>
    <xdr:ext cx="184731" cy="264560"/>
    <xdr:sp macro="" textlink="">
      <xdr:nvSpPr>
        <xdr:cNvPr id="4" name="TextBox 1">
          <a:extLst>
            <a:ext uri="{FF2B5EF4-FFF2-40B4-BE49-F238E27FC236}">
              <a16:creationId xmlns:a16="http://schemas.microsoft.com/office/drawing/2014/main" id="{8B87162F-7268-4753-ACEA-4221501C8695}"/>
            </a:ext>
          </a:extLst>
        </xdr:cNvPr>
        <xdr:cNvSpPr txBox="1"/>
      </xdr:nvSpPr>
      <xdr:spPr>
        <a:xfrm>
          <a:off x="8477250" y="247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458611</xdr:colOff>
      <xdr:row>0</xdr:row>
      <xdr:rowOff>846666</xdr:rowOff>
    </xdr:from>
    <xdr:to>
      <xdr:col>12</xdr:col>
      <xdr:colOff>571499</xdr:colOff>
      <xdr:row>0</xdr:row>
      <xdr:rowOff>1128888</xdr:rowOff>
    </xdr:to>
    <xdr:sp macro="" textlink="">
      <xdr:nvSpPr>
        <xdr:cNvPr id="6" name="テキスト ボックス 5">
          <a:extLst>
            <a:ext uri="{FF2B5EF4-FFF2-40B4-BE49-F238E27FC236}">
              <a16:creationId xmlns:a16="http://schemas.microsoft.com/office/drawing/2014/main" id="{E29B7D61-9D42-40DC-AF26-8DA4B9707030}"/>
            </a:ext>
          </a:extLst>
        </xdr:cNvPr>
        <xdr:cNvSpPr txBox="1"/>
      </xdr:nvSpPr>
      <xdr:spPr>
        <a:xfrm>
          <a:off x="8530167" y="846666"/>
          <a:ext cx="966610" cy="282222"/>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4-1-5</a:t>
          </a:r>
          <a:endParaRPr kumimoji="1" lang="ja-JP" altLang="en-US" sz="1000" b="1">
            <a:latin typeface="Arial   "/>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53730</xdr:rowOff>
    </xdr:from>
    <xdr:to>
      <xdr:col>0</xdr:col>
      <xdr:colOff>877956</xdr:colOff>
      <xdr:row>1</xdr:row>
      <xdr:rowOff>93869</xdr:rowOff>
    </xdr:to>
    <xdr:sp macro="" textlink="">
      <xdr:nvSpPr>
        <xdr:cNvPr id="2" name="テキスト ボックス 1">
          <a:extLst>
            <a:ext uri="{FF2B5EF4-FFF2-40B4-BE49-F238E27FC236}">
              <a16:creationId xmlns:a16="http://schemas.microsoft.com/office/drawing/2014/main" id="{CD5237F8-7D78-4229-8E29-994313306CF1}"/>
            </a:ext>
          </a:extLst>
        </xdr:cNvPr>
        <xdr:cNvSpPr txBox="1"/>
      </xdr:nvSpPr>
      <xdr:spPr>
        <a:xfrm>
          <a:off x="0" y="53730"/>
          <a:ext cx="877956" cy="205791"/>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4-2-1</a:t>
          </a:r>
          <a:endParaRPr kumimoji="1" lang="ja-JP" altLang="en-US" sz="1000" b="1">
            <a:latin typeface="Arial   "/>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53731</xdr:rowOff>
    </xdr:from>
    <xdr:to>
      <xdr:col>0</xdr:col>
      <xdr:colOff>855870</xdr:colOff>
      <xdr:row>1</xdr:row>
      <xdr:rowOff>71783</xdr:rowOff>
    </xdr:to>
    <xdr:sp macro="" textlink="">
      <xdr:nvSpPr>
        <xdr:cNvPr id="2" name="テキスト ボックス 1">
          <a:extLst>
            <a:ext uri="{FF2B5EF4-FFF2-40B4-BE49-F238E27FC236}">
              <a16:creationId xmlns:a16="http://schemas.microsoft.com/office/drawing/2014/main" id="{157422FD-12C3-49A3-BEF3-0D4B341046EA}"/>
            </a:ext>
          </a:extLst>
        </xdr:cNvPr>
        <xdr:cNvSpPr txBox="1"/>
      </xdr:nvSpPr>
      <xdr:spPr>
        <a:xfrm>
          <a:off x="0" y="53731"/>
          <a:ext cx="855870" cy="183704"/>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Form4-2-2</a:t>
          </a:r>
          <a:endParaRPr kumimoji="1" lang="ja-JP" altLang="en-US" sz="1000" b="1">
            <a:latin typeface="Arial   "/>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855870</xdr:colOff>
      <xdr:row>0</xdr:row>
      <xdr:rowOff>171175</xdr:rowOff>
    </xdr:to>
    <xdr:sp macro="" textlink="">
      <xdr:nvSpPr>
        <xdr:cNvPr id="3" name="テキスト ボックス 2">
          <a:extLst>
            <a:ext uri="{FF2B5EF4-FFF2-40B4-BE49-F238E27FC236}">
              <a16:creationId xmlns:a16="http://schemas.microsoft.com/office/drawing/2014/main" id="{59619B59-DA73-4011-A0BD-681AA02AFD9A}"/>
            </a:ext>
          </a:extLst>
        </xdr:cNvPr>
        <xdr:cNvSpPr txBox="1"/>
      </xdr:nvSpPr>
      <xdr:spPr>
        <a:xfrm>
          <a:off x="0" y="1"/>
          <a:ext cx="855870" cy="171174"/>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4-3-1</a:t>
          </a:r>
          <a:endParaRPr kumimoji="1" lang="ja-JP" altLang="en-US" sz="1000" b="1">
            <a:latin typeface="Arial   "/>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11042</xdr:colOff>
      <xdr:row>1</xdr:row>
      <xdr:rowOff>22087</xdr:rowOff>
    </xdr:to>
    <xdr:sp macro="" textlink="">
      <xdr:nvSpPr>
        <xdr:cNvPr id="2" name="テキスト ボックス 1">
          <a:extLst>
            <a:ext uri="{FF2B5EF4-FFF2-40B4-BE49-F238E27FC236}">
              <a16:creationId xmlns:a16="http://schemas.microsoft.com/office/drawing/2014/main" id="{1D8F54DC-1678-4CED-A480-CFF3E3319BA1}"/>
            </a:ext>
          </a:extLst>
        </xdr:cNvPr>
        <xdr:cNvSpPr txBox="1"/>
      </xdr:nvSpPr>
      <xdr:spPr>
        <a:xfrm>
          <a:off x="0" y="0"/>
          <a:ext cx="900042" cy="215348"/>
        </a:xfrm>
        <a:prstGeom prst="rect">
          <a:avLst/>
        </a:prstGeom>
        <a:solidFill>
          <a:schemeClr val="accent5">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1">
              <a:latin typeface="Arial   "/>
            </a:rPr>
            <a:t>Form 4-3-2</a:t>
          </a:r>
        </a:p>
        <a:p>
          <a:pPr algn="ctr"/>
          <a:endParaRPr kumimoji="1" lang="ja-JP" altLang="en-US" sz="1000" b="1">
            <a:latin typeface="Arial   "/>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sv42\jicashare\13%20Sectors%20&amp;%20Projects\7.%20IITH,%20Education\03.IIT-SATREPS%20(Disaster%20Mgmt)\05.&#20104;&#31639;&#22519;&#34892;&#65288;&#22312;&#22806;&#20107;&#26989;&#24375;&#21270;&#32076;&#36027;&#65289;\&#20869;&#35215;&#12288;&#22519;&#34892;&#12395;&#12363;&#12363;&#12427;&#12523;&#12540;&#12523;\1105&#20869;&#35215;&#20877;&#25913;&#23450;\Varadaraju&#20808;&#29983;&#36865;&#20184;&#20998;\2010522_jica_estim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asv42\jicashare\HIIT\SATREPS\&#20379;&#19982;&#27231;&#26448;\09132010\Equipments%20for%20fiscal%20year%202010_G1_re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2 201102"/>
      <sheetName val="Group 3 201102"/>
      <sheetName val="20100225_JICA_estimat"/>
      <sheetName val="20091126_Budget"/>
      <sheetName val="Type of Cost"/>
    </sheetNames>
    <sheetDataSet>
      <sheetData sheetId="0" refreshError="1"/>
      <sheetData sheetId="1" refreshError="1"/>
      <sheetData sheetId="2"/>
      <sheetData sheetId="3" refreshError="1"/>
      <sheetData sheetId="4">
        <row r="1">
          <cell r="A1" t="str">
            <v>Equipment bought in Japan</v>
          </cell>
        </row>
        <row r="2">
          <cell r="A2" t="str">
            <v>Equipment bought in India</v>
          </cell>
        </row>
        <row r="3">
          <cell r="A3" t="str">
            <v>Travel Japan to India (for Japanese researcher)</v>
          </cell>
        </row>
        <row r="4">
          <cell r="A4" t="str">
            <v>Travel India to Japan (for Indian researcher)</v>
          </cell>
        </row>
        <row r="5">
          <cell r="A5" t="str">
            <v>Travel in India (for Indian researcher)</v>
          </cell>
        </row>
        <row r="6">
          <cell r="A6" t="str">
            <v>Travel in India (for Japanese researcher)</v>
          </cell>
        </row>
        <row r="7">
          <cell r="A7" t="str">
            <v>Technical Training in Japan</v>
          </cell>
        </row>
        <row r="8">
          <cell r="A8" t="str">
            <v>Other cost in India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s for fiscal year 2010"/>
      <sheetName val="Data"/>
    </sheetNames>
    <sheetDataSet>
      <sheetData sheetId="0"/>
      <sheetData sheetId="1">
        <row r="2">
          <cell r="A2" t="str">
            <v>Group1 (Strong Motion)</v>
          </cell>
          <cell r="B2" t="str">
            <v>Yen</v>
          </cell>
          <cell r="D2" t="str">
            <v>India</v>
          </cell>
          <cell r="E2" t="str">
            <v>Yes</v>
          </cell>
          <cell r="F2">
            <v>2010</v>
          </cell>
        </row>
        <row r="3">
          <cell r="A3" t="str">
            <v>Group1 (GPS)</v>
          </cell>
          <cell r="B3" t="str">
            <v>Rs</v>
          </cell>
          <cell r="D3" t="str">
            <v>Japan</v>
          </cell>
          <cell r="E3" t="str">
            <v>No</v>
          </cell>
          <cell r="F3">
            <v>2011</v>
          </cell>
        </row>
        <row r="4">
          <cell r="A4" t="str">
            <v>Group1 (Building Vibration Sensor)</v>
          </cell>
          <cell r="F4">
            <v>2012</v>
          </cell>
        </row>
        <row r="5">
          <cell r="A5" t="str">
            <v>Group2</v>
          </cell>
          <cell r="F5">
            <v>2013</v>
          </cell>
        </row>
        <row r="6">
          <cell r="A6" t="str">
            <v>Group3</v>
          </cell>
          <cell r="F6">
            <v>2014</v>
          </cell>
        </row>
        <row r="7">
          <cell r="A7" t="str">
            <v>Group4</v>
          </cell>
          <cell r="F7">
            <v>2015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33"/>
  <sheetViews>
    <sheetView view="pageBreakPreview" topLeftCell="A25" zoomScaleNormal="100" zoomScaleSheetLayoutView="100" workbookViewId="0">
      <selection activeCell="K9" sqref="K9"/>
    </sheetView>
  </sheetViews>
  <sheetFormatPr defaultColWidth="12.90625" defaultRowHeight="14"/>
  <cols>
    <col min="1" max="1" width="2.08984375" style="19" customWidth="1"/>
    <col min="2" max="2" width="15.90625" style="19" customWidth="1"/>
    <col min="3" max="3" width="8.36328125" style="19" customWidth="1"/>
    <col min="4" max="4" width="24.90625" style="19" customWidth="1"/>
    <col min="5" max="5" width="9.36328125" style="19" customWidth="1"/>
    <col min="6" max="6" width="21.36328125" style="19" customWidth="1"/>
    <col min="7" max="7" width="8.6328125" style="19" customWidth="1"/>
    <col min="8" max="8" width="18.36328125" style="19" customWidth="1"/>
    <col min="9" max="16384" width="12.90625" style="19"/>
  </cols>
  <sheetData>
    <row r="2" spans="2:8" ht="25.5" customHeight="1">
      <c r="B2" s="312" t="s">
        <v>17</v>
      </c>
      <c r="C2" s="312"/>
      <c r="D2" s="312"/>
      <c r="E2" s="312"/>
      <c r="F2" s="312"/>
      <c r="G2" s="313" t="s">
        <v>59</v>
      </c>
      <c r="H2" s="314"/>
    </row>
    <row r="3" spans="2:8">
      <c r="B3" s="315" t="s">
        <v>45</v>
      </c>
      <c r="C3" s="315"/>
      <c r="D3" s="315"/>
      <c r="E3" s="315"/>
      <c r="F3" s="315"/>
      <c r="G3" s="315"/>
      <c r="H3" s="315"/>
    </row>
    <row r="4" spans="2:8" ht="9" customHeight="1" thickBot="1">
      <c r="B4" s="316"/>
      <c r="C4" s="316"/>
      <c r="D4" s="316"/>
      <c r="E4" s="316"/>
      <c r="F4" s="316"/>
      <c r="G4" s="316"/>
      <c r="H4" s="316"/>
    </row>
    <row r="5" spans="2:8" s="25" customFormat="1" ht="27" customHeight="1" thickBot="1">
      <c r="B5" s="277" t="s">
        <v>217</v>
      </c>
      <c r="C5" s="278"/>
      <c r="D5" s="278"/>
      <c r="E5" s="278"/>
      <c r="F5" s="278"/>
      <c r="G5" s="278"/>
      <c r="H5" s="279"/>
    </row>
    <row r="6" spans="2:8" s="26" customFormat="1" ht="21.75" customHeight="1" thickBot="1">
      <c r="B6" s="306" t="s">
        <v>47</v>
      </c>
      <c r="C6" s="307"/>
      <c r="D6" s="307"/>
      <c r="E6" s="307"/>
      <c r="F6" s="307"/>
      <c r="G6" s="307"/>
      <c r="H6" s="308"/>
    </row>
    <row r="7" spans="2:8" ht="28.5" customHeight="1" thickBot="1">
      <c r="B7" s="319" t="s">
        <v>52</v>
      </c>
      <c r="C7" s="320"/>
      <c r="D7" s="320"/>
      <c r="E7" s="320"/>
      <c r="F7" s="320"/>
      <c r="G7" s="320"/>
      <c r="H7" s="321"/>
    </row>
    <row r="8" spans="2:8" ht="21.75" customHeight="1" thickBot="1">
      <c r="B8" s="34" t="s">
        <v>50</v>
      </c>
      <c r="C8" s="322"/>
      <c r="D8" s="320"/>
      <c r="E8" s="320"/>
      <c r="F8" s="320"/>
      <c r="G8" s="320"/>
      <c r="H8" s="321"/>
    </row>
    <row r="9" spans="2:8" ht="21.75" customHeight="1" thickBot="1">
      <c r="B9" s="34" t="s">
        <v>51</v>
      </c>
      <c r="C9" s="322" t="s">
        <v>77</v>
      </c>
      <c r="D9" s="320"/>
      <c r="E9" s="320"/>
      <c r="F9" s="320"/>
      <c r="G9" s="320"/>
      <c r="H9" s="321"/>
    </row>
    <row r="10" spans="2:8" ht="21.75" customHeight="1" thickBot="1">
      <c r="B10" s="323" t="s">
        <v>178</v>
      </c>
      <c r="C10" s="324"/>
      <c r="D10" s="324"/>
      <c r="E10" s="324"/>
      <c r="F10" s="324"/>
      <c r="G10" s="324"/>
      <c r="H10" s="325"/>
    </row>
    <row r="11" spans="2:8" ht="21.75" customHeight="1" thickBot="1">
      <c r="B11" s="326" t="s">
        <v>180</v>
      </c>
      <c r="C11" s="327"/>
      <c r="D11" s="327"/>
      <c r="E11" s="327"/>
      <c r="F11" s="328"/>
      <c r="G11" s="327"/>
      <c r="H11" s="329"/>
    </row>
    <row r="12" spans="2:8" ht="21.75" customHeight="1" thickBot="1">
      <c r="B12" s="34" t="s">
        <v>179</v>
      </c>
      <c r="C12" s="330" t="s">
        <v>181</v>
      </c>
      <c r="D12" s="331"/>
      <c r="E12" s="331"/>
      <c r="F12" s="165" t="s">
        <v>182</v>
      </c>
      <c r="G12" s="327"/>
      <c r="H12" s="329"/>
    </row>
    <row r="13" spans="2:8" ht="21.75" customHeight="1" thickBot="1">
      <c r="B13" s="34" t="s">
        <v>183</v>
      </c>
      <c r="C13" s="322" t="s">
        <v>184</v>
      </c>
      <c r="D13" s="320"/>
      <c r="E13" s="320"/>
      <c r="F13" s="320"/>
      <c r="G13" s="320"/>
      <c r="H13" s="321"/>
    </row>
    <row r="14" spans="2:8" s="26" customFormat="1" ht="21.75" customHeight="1" thickBot="1">
      <c r="B14" s="306" t="s">
        <v>48</v>
      </c>
      <c r="C14" s="307"/>
      <c r="D14" s="307"/>
      <c r="E14" s="307"/>
      <c r="F14" s="307"/>
      <c r="G14" s="307"/>
      <c r="H14" s="308"/>
    </row>
    <row r="15" spans="2:8" ht="21.75" customHeight="1">
      <c r="B15" s="17" t="s">
        <v>18</v>
      </c>
      <c r="C15" s="317"/>
      <c r="D15" s="317"/>
      <c r="E15" s="317"/>
      <c r="F15" s="317"/>
      <c r="G15" s="317"/>
      <c r="H15" s="318"/>
    </row>
    <row r="16" spans="2:8" ht="21.75" customHeight="1">
      <c r="B16" s="18" t="s">
        <v>19</v>
      </c>
      <c r="C16" s="291"/>
      <c r="D16" s="291"/>
      <c r="E16" s="28" t="s">
        <v>26</v>
      </c>
      <c r="F16" s="296"/>
      <c r="G16" s="297"/>
      <c r="H16" s="298"/>
    </row>
    <row r="17" spans="2:9" ht="21.75" customHeight="1" thickBot="1">
      <c r="B17" s="20" t="s">
        <v>20</v>
      </c>
      <c r="C17" s="302"/>
      <c r="D17" s="302"/>
      <c r="E17" s="21" t="s">
        <v>21</v>
      </c>
      <c r="F17" s="303"/>
      <c r="G17" s="304"/>
      <c r="H17" s="305"/>
    </row>
    <row r="18" spans="2:9" ht="21.75" customHeight="1" thickBot="1">
      <c r="B18" s="306" t="s">
        <v>57</v>
      </c>
      <c r="C18" s="307"/>
      <c r="D18" s="307"/>
      <c r="E18" s="307"/>
      <c r="F18" s="307"/>
      <c r="G18" s="307"/>
      <c r="H18" s="308"/>
      <c r="I18" s="22"/>
    </row>
    <row r="19" spans="2:9" ht="74.25" customHeight="1">
      <c r="B19" s="35" t="s">
        <v>46</v>
      </c>
      <c r="C19" s="309" t="s">
        <v>61</v>
      </c>
      <c r="D19" s="310"/>
      <c r="E19" s="310"/>
      <c r="F19" s="310"/>
      <c r="G19" s="310"/>
      <c r="H19" s="311"/>
    </row>
    <row r="20" spans="2:9" ht="74.25" customHeight="1">
      <c r="B20" s="36" t="s">
        <v>58</v>
      </c>
      <c r="C20" s="296" t="s">
        <v>62</v>
      </c>
      <c r="D20" s="297"/>
      <c r="E20" s="297"/>
      <c r="F20" s="297"/>
      <c r="G20" s="297"/>
      <c r="H20" s="298"/>
    </row>
    <row r="21" spans="2:9" ht="69" customHeight="1" thickBot="1">
      <c r="B21" s="37" t="s">
        <v>54</v>
      </c>
      <c r="C21" s="299" t="s">
        <v>78</v>
      </c>
      <c r="D21" s="300"/>
      <c r="E21" s="300"/>
      <c r="F21" s="300"/>
      <c r="G21" s="300"/>
      <c r="H21" s="301"/>
    </row>
    <row r="22" spans="2:9" ht="27.75" customHeight="1" thickBot="1">
      <c r="B22" s="283" t="s">
        <v>177</v>
      </c>
      <c r="C22" s="284"/>
      <c r="D22" s="284"/>
      <c r="E22" s="284"/>
      <c r="F22" s="284"/>
      <c r="G22" s="284"/>
      <c r="H22" s="285"/>
    </row>
    <row r="23" spans="2:9" ht="21.75" customHeight="1">
      <c r="B23" s="17" t="s">
        <v>18</v>
      </c>
      <c r="C23" s="286"/>
      <c r="D23" s="287"/>
      <c r="E23" s="287"/>
      <c r="F23" s="287"/>
      <c r="G23" s="287"/>
      <c r="H23" s="288"/>
    </row>
    <row r="24" spans="2:9" ht="21.75" customHeight="1">
      <c r="B24" s="18" t="s">
        <v>19</v>
      </c>
      <c r="C24" s="289"/>
      <c r="D24" s="289"/>
      <c r="E24" s="28" t="s">
        <v>27</v>
      </c>
      <c r="F24" s="290"/>
      <c r="G24" s="291"/>
      <c r="H24" s="292"/>
    </row>
    <row r="25" spans="2:9" ht="21.75" customHeight="1">
      <c r="B25" s="29" t="s">
        <v>20</v>
      </c>
      <c r="C25" s="289"/>
      <c r="D25" s="289"/>
      <c r="E25" s="28" t="s">
        <v>28</v>
      </c>
      <c r="F25" s="290"/>
      <c r="G25" s="291"/>
      <c r="H25" s="292"/>
    </row>
    <row r="26" spans="2:9" ht="21.75" customHeight="1" thickBot="1">
      <c r="B26" s="27" t="s">
        <v>53</v>
      </c>
      <c r="C26" s="293"/>
      <c r="D26" s="294"/>
      <c r="E26" s="294"/>
      <c r="F26" s="294"/>
      <c r="G26" s="294"/>
      <c r="H26" s="295"/>
    </row>
    <row r="27" spans="2:9" ht="21.75" customHeight="1" thickBot="1">
      <c r="B27" s="280" t="s">
        <v>55</v>
      </c>
      <c r="C27" s="281"/>
      <c r="D27" s="281"/>
      <c r="E27" s="281"/>
      <c r="F27" s="281"/>
      <c r="G27" s="281"/>
      <c r="H27" s="282"/>
    </row>
    <row r="28" spans="2:9" ht="75.75" customHeight="1" thickBot="1">
      <c r="B28" s="30"/>
      <c r="C28" s="31"/>
      <c r="D28" s="31"/>
      <c r="E28" s="31"/>
      <c r="F28" s="31"/>
      <c r="G28" s="31"/>
      <c r="H28" s="32"/>
    </row>
    <row r="29" spans="2:9">
      <c r="B29" s="23"/>
      <c r="C29" s="24"/>
      <c r="D29" s="24"/>
      <c r="E29" s="23"/>
      <c r="F29" s="24"/>
      <c r="G29" s="24"/>
      <c r="H29" s="24"/>
    </row>
    <row r="30" spans="2:9">
      <c r="B30" s="24"/>
      <c r="E30" s="24" t="s">
        <v>49</v>
      </c>
    </row>
    <row r="32" spans="2:9">
      <c r="F32" s="33"/>
      <c r="G32" s="33"/>
      <c r="H32" s="33"/>
    </row>
    <row r="33" spans="6:6">
      <c r="F33" s="19" t="s">
        <v>56</v>
      </c>
    </row>
  </sheetData>
  <mergeCells count="32">
    <mergeCell ref="B18:H18"/>
    <mergeCell ref="C19:H19"/>
    <mergeCell ref="B2:F2"/>
    <mergeCell ref="G2:H2"/>
    <mergeCell ref="B3:H4"/>
    <mergeCell ref="B14:H14"/>
    <mergeCell ref="C15:H15"/>
    <mergeCell ref="B6:H6"/>
    <mergeCell ref="B7:H7"/>
    <mergeCell ref="C8:H8"/>
    <mergeCell ref="C9:H9"/>
    <mergeCell ref="B10:H10"/>
    <mergeCell ref="B11:H11"/>
    <mergeCell ref="C12:E12"/>
    <mergeCell ref="G12:H12"/>
    <mergeCell ref="C13:H13"/>
    <mergeCell ref="B5:C5"/>
    <mergeCell ref="D5:H5"/>
    <mergeCell ref="B27:H27"/>
    <mergeCell ref="B22:H22"/>
    <mergeCell ref="C23:H23"/>
    <mergeCell ref="C24:D24"/>
    <mergeCell ref="F24:H24"/>
    <mergeCell ref="C25:D25"/>
    <mergeCell ref="F25:H25"/>
    <mergeCell ref="C26:H26"/>
    <mergeCell ref="C20:H20"/>
    <mergeCell ref="C21:H21"/>
    <mergeCell ref="C16:D16"/>
    <mergeCell ref="F16:H16"/>
    <mergeCell ref="C17:D17"/>
    <mergeCell ref="F17:H17"/>
  </mergeCells>
  <phoneticPr fontId="1"/>
  <pageMargins left="0.78740157480314965" right="0.39370078740157483" top="0.19685039370078741" bottom="0.19685039370078741" header="0.51181102362204722" footer="0"/>
  <pageSetup paperSize="9" scale="86" orientation="portrait" horizontalDpi="4294967292" verticalDpi="4294967292" r:id="rId1"/>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4C6-E56C-4833-B13B-D0094475456E}">
  <sheetPr>
    <tabColor rgb="FFFFC000"/>
    <pageSetUpPr fitToPage="1"/>
  </sheetPr>
  <dimension ref="A1:K49"/>
  <sheetViews>
    <sheetView topLeftCell="A39" zoomScale="115" zoomScaleNormal="115" workbookViewId="0">
      <selection activeCell="J24" sqref="J24"/>
    </sheetView>
  </sheetViews>
  <sheetFormatPr defaultColWidth="9.1796875" defaultRowHeight="13"/>
  <cols>
    <col min="1" max="1" width="12.7265625" style="123" customWidth="1"/>
    <col min="2" max="2" width="11.1796875" style="123" customWidth="1"/>
    <col min="3" max="4" width="10.54296875" style="123" customWidth="1"/>
    <col min="5" max="5" width="8.54296875" style="123" customWidth="1"/>
    <col min="6" max="6" width="9.54296875" style="123" customWidth="1"/>
    <col min="7" max="7" width="8.7265625" style="123" customWidth="1"/>
    <col min="8" max="8" width="9.54296875" style="123" customWidth="1"/>
    <col min="9" max="9" width="10.1796875" style="123" customWidth="1"/>
    <col min="10" max="10" width="11.54296875" style="123" customWidth="1"/>
    <col min="11" max="16384" width="9.1796875" style="124"/>
  </cols>
  <sheetData>
    <row r="1" spans="1:10" ht="15" customHeight="1">
      <c r="G1" s="478"/>
      <c r="H1" s="478"/>
      <c r="I1" s="514" t="s">
        <v>79</v>
      </c>
      <c r="J1" s="515"/>
    </row>
    <row r="2" spans="1:10" ht="30" customHeight="1">
      <c r="C2" s="125" t="s">
        <v>167</v>
      </c>
      <c r="G2" s="480"/>
      <c r="H2" s="480"/>
      <c r="I2" s="516"/>
      <c r="J2" s="517"/>
    </row>
    <row r="3" spans="1:10" ht="16" customHeight="1">
      <c r="A3" s="482" t="s">
        <v>127</v>
      </c>
      <c r="B3" s="482"/>
      <c r="C3" s="482"/>
      <c r="D3" s="482"/>
      <c r="E3" s="482"/>
      <c r="F3" s="482"/>
      <c r="G3" s="482"/>
      <c r="H3" s="482"/>
      <c r="I3" s="482"/>
      <c r="J3" s="482"/>
    </row>
    <row r="4" spans="1:10" ht="16" customHeight="1">
      <c r="A4" s="477" t="s">
        <v>229</v>
      </c>
      <c r="B4" s="477"/>
      <c r="C4" s="477"/>
      <c r="D4" s="477"/>
      <c r="E4" s="477"/>
      <c r="F4" s="477"/>
      <c r="G4" s="477"/>
      <c r="H4" s="477"/>
      <c r="I4" s="477"/>
      <c r="J4" s="477"/>
    </row>
    <row r="5" spans="1:10" ht="16" customHeight="1">
      <c r="A5" s="483" t="s">
        <v>128</v>
      </c>
      <c r="B5" s="484"/>
      <c r="C5" s="485"/>
      <c r="D5" s="483" t="s">
        <v>129</v>
      </c>
      <c r="E5" s="484"/>
      <c r="F5" s="485"/>
      <c r="G5" s="483" t="s">
        <v>130</v>
      </c>
      <c r="H5" s="484"/>
      <c r="I5" s="484"/>
      <c r="J5" s="485"/>
    </row>
    <row r="6" spans="1:10" ht="20.25" customHeight="1">
      <c r="A6" s="486"/>
      <c r="B6" s="487"/>
      <c r="C6" s="488"/>
      <c r="D6" s="486"/>
      <c r="E6" s="487"/>
      <c r="F6" s="488"/>
      <c r="G6" s="489" t="s">
        <v>218</v>
      </c>
      <c r="H6" s="490"/>
      <c r="I6" s="490"/>
      <c r="J6" s="491"/>
    </row>
    <row r="7" spans="1:10" ht="16" customHeight="1">
      <c r="A7" s="483" t="s">
        <v>131</v>
      </c>
      <c r="B7" s="484"/>
      <c r="C7" s="484"/>
      <c r="D7" s="484"/>
      <c r="E7" s="484"/>
      <c r="F7" s="485"/>
      <c r="G7" s="126"/>
      <c r="H7" s="127"/>
      <c r="I7" s="127"/>
      <c r="J7" s="128"/>
    </row>
    <row r="8" spans="1:10" ht="16" customHeight="1">
      <c r="A8" s="518"/>
      <c r="B8" s="519"/>
      <c r="C8" s="519"/>
      <c r="D8" s="519"/>
      <c r="E8" s="519"/>
      <c r="F8" s="520"/>
      <c r="G8" s="495" t="s">
        <v>168</v>
      </c>
      <c r="H8" s="496"/>
      <c r="I8" s="496"/>
      <c r="J8" s="497"/>
    </row>
    <row r="9" spans="1:10" ht="16" customHeight="1">
      <c r="A9" s="127"/>
      <c r="B9" s="127"/>
      <c r="C9" s="127"/>
      <c r="D9" s="127"/>
      <c r="E9" s="127"/>
      <c r="F9" s="127"/>
      <c r="G9" s="127"/>
      <c r="H9" s="127"/>
      <c r="I9" s="127"/>
      <c r="J9" s="127"/>
    </row>
    <row r="10" spans="1:10" ht="16" customHeight="1">
      <c r="A10" s="498" t="s">
        <v>133</v>
      </c>
      <c r="B10" s="499"/>
      <c r="C10" s="498" t="s">
        <v>134</v>
      </c>
      <c r="D10" s="499"/>
      <c r="E10" s="483" t="s">
        <v>135</v>
      </c>
      <c r="F10" s="484"/>
      <c r="G10" s="485"/>
      <c r="H10" s="483" t="s">
        <v>136</v>
      </c>
      <c r="I10" s="484"/>
      <c r="J10" s="485"/>
    </row>
    <row r="11" spans="1:10" ht="23.25" customHeight="1">
      <c r="A11" s="521">
        <f>J23</f>
        <v>1236.4799999999998</v>
      </c>
      <c r="B11" s="522"/>
      <c r="C11" s="502" t="s">
        <v>231</v>
      </c>
      <c r="D11" s="503"/>
      <c r="E11" s="502" t="s">
        <v>231</v>
      </c>
      <c r="F11" s="504"/>
      <c r="G11" s="503"/>
      <c r="H11" s="502" t="s">
        <v>231</v>
      </c>
      <c r="I11" s="504"/>
      <c r="J11" s="503"/>
    </row>
    <row r="12" spans="1:10" ht="16" customHeight="1">
      <c r="A12" s="127" t="s">
        <v>137</v>
      </c>
      <c r="B12" s="127"/>
      <c r="C12" s="127"/>
      <c r="D12" s="127"/>
      <c r="E12" s="127"/>
      <c r="F12" s="127"/>
      <c r="G12" s="127"/>
      <c r="H12" s="127"/>
      <c r="I12" s="127"/>
      <c r="J12" s="127"/>
    </row>
    <row r="13" spans="1:10" ht="23.25" customHeight="1">
      <c r="A13" s="505" t="s">
        <v>138</v>
      </c>
      <c r="B13" s="505" t="s">
        <v>139</v>
      </c>
      <c r="C13" s="505" t="s">
        <v>140</v>
      </c>
      <c r="D13" s="505" t="s">
        <v>141</v>
      </c>
      <c r="E13" s="507" t="s">
        <v>142</v>
      </c>
      <c r="F13" s="508"/>
      <c r="G13" s="505" t="s">
        <v>143</v>
      </c>
      <c r="H13" s="505" t="s">
        <v>144</v>
      </c>
      <c r="I13" s="505" t="s">
        <v>145</v>
      </c>
      <c r="J13" s="505" t="s">
        <v>146</v>
      </c>
    </row>
    <row r="14" spans="1:10" ht="21" customHeight="1">
      <c r="A14" s="506"/>
      <c r="B14" s="506"/>
      <c r="C14" s="506"/>
      <c r="D14" s="506"/>
      <c r="E14" s="129" t="s">
        <v>147</v>
      </c>
      <c r="F14" s="129" t="s">
        <v>148</v>
      </c>
      <c r="G14" s="506"/>
      <c r="H14" s="506"/>
      <c r="I14" s="506"/>
      <c r="J14" s="506"/>
    </row>
    <row r="15" spans="1:10" ht="16" customHeight="1">
      <c r="A15" s="253"/>
      <c r="B15" s="254"/>
      <c r="C15" s="255"/>
      <c r="D15" s="255"/>
      <c r="E15" s="252" t="s">
        <v>236</v>
      </c>
      <c r="F15" s="249">
        <v>0</v>
      </c>
      <c r="G15" s="249">
        <v>0</v>
      </c>
      <c r="H15" s="263">
        <f>$G$45</f>
        <v>38.28</v>
      </c>
      <c r="I15" s="264">
        <f>$G$46</f>
        <v>116.28</v>
      </c>
      <c r="J15" s="265">
        <f>SUM(F15:I15)</f>
        <v>154.56</v>
      </c>
    </row>
    <row r="16" spans="1:10" ht="16" customHeight="1">
      <c r="A16" s="253"/>
      <c r="B16" s="255"/>
      <c r="C16" s="255"/>
      <c r="D16" s="255"/>
      <c r="E16" s="255"/>
      <c r="F16" s="260"/>
      <c r="G16" s="261"/>
      <c r="H16" s="263">
        <f t="shared" ref="H16:H22" si="0">$G$45</f>
        <v>38.28</v>
      </c>
      <c r="I16" s="264">
        <f t="shared" ref="I16:I22" si="1">$G$46</f>
        <v>116.28</v>
      </c>
      <c r="J16" s="265">
        <f t="shared" ref="J16:J22" si="2">SUM(F16:I16)</f>
        <v>154.56</v>
      </c>
    </row>
    <row r="17" spans="1:11" ht="16" customHeight="1">
      <c r="A17" s="253"/>
      <c r="B17" s="255"/>
      <c r="C17" s="255"/>
      <c r="D17" s="255"/>
      <c r="E17" s="255"/>
      <c r="F17" s="260"/>
      <c r="G17" s="260"/>
      <c r="H17" s="263">
        <f t="shared" si="0"/>
        <v>38.28</v>
      </c>
      <c r="I17" s="264">
        <f t="shared" si="1"/>
        <v>116.28</v>
      </c>
      <c r="J17" s="265">
        <f t="shared" si="2"/>
        <v>154.56</v>
      </c>
    </row>
    <row r="18" spans="1:11" ht="16" customHeight="1">
      <c r="A18" s="253"/>
      <c r="B18" s="255"/>
      <c r="C18" s="254"/>
      <c r="D18" s="255"/>
      <c r="E18" s="255"/>
      <c r="F18" s="260"/>
      <c r="G18" s="261"/>
      <c r="H18" s="263">
        <f t="shared" si="0"/>
        <v>38.28</v>
      </c>
      <c r="I18" s="264">
        <f t="shared" si="1"/>
        <v>116.28</v>
      </c>
      <c r="J18" s="265">
        <f t="shared" si="2"/>
        <v>154.56</v>
      </c>
    </row>
    <row r="19" spans="1:11" ht="16" customHeight="1">
      <c r="A19" s="253"/>
      <c r="B19" s="255"/>
      <c r="C19" s="254"/>
      <c r="D19" s="255"/>
      <c r="E19" s="255"/>
      <c r="F19" s="260"/>
      <c r="G19" s="261"/>
      <c r="H19" s="263">
        <f t="shared" si="0"/>
        <v>38.28</v>
      </c>
      <c r="I19" s="264">
        <f t="shared" si="1"/>
        <v>116.28</v>
      </c>
      <c r="J19" s="265">
        <f t="shared" si="2"/>
        <v>154.56</v>
      </c>
    </row>
    <row r="20" spans="1:11" ht="16" customHeight="1">
      <c r="A20" s="253"/>
      <c r="B20" s="255"/>
      <c r="C20" s="254"/>
      <c r="D20" s="255"/>
      <c r="E20" s="255"/>
      <c r="F20" s="260"/>
      <c r="G20" s="261"/>
      <c r="H20" s="263">
        <f t="shared" si="0"/>
        <v>38.28</v>
      </c>
      <c r="I20" s="264">
        <f t="shared" si="1"/>
        <v>116.28</v>
      </c>
      <c r="J20" s="265">
        <f t="shared" si="2"/>
        <v>154.56</v>
      </c>
    </row>
    <row r="21" spans="1:11" ht="16" customHeight="1">
      <c r="A21" s="253"/>
      <c r="B21" s="255"/>
      <c r="C21" s="254"/>
      <c r="D21" s="255"/>
      <c r="E21" s="255"/>
      <c r="F21" s="260"/>
      <c r="G21" s="261"/>
      <c r="H21" s="263">
        <f t="shared" si="0"/>
        <v>38.28</v>
      </c>
      <c r="I21" s="264">
        <f t="shared" si="1"/>
        <v>116.28</v>
      </c>
      <c r="J21" s="265">
        <f t="shared" si="2"/>
        <v>154.56</v>
      </c>
    </row>
    <row r="22" spans="1:11" ht="16" customHeight="1">
      <c r="A22" s="253"/>
      <c r="B22" s="255"/>
      <c r="C22" s="255"/>
      <c r="D22" s="255"/>
      <c r="E22" s="256"/>
      <c r="F22" s="260"/>
      <c r="G22" s="261"/>
      <c r="H22" s="263">
        <f t="shared" si="0"/>
        <v>38.28</v>
      </c>
      <c r="I22" s="264">
        <f t="shared" si="1"/>
        <v>116.28</v>
      </c>
      <c r="J22" s="265">
        <f t="shared" si="2"/>
        <v>154.56</v>
      </c>
    </row>
    <row r="23" spans="1:11" ht="16" customHeight="1">
      <c r="A23" s="523" t="s">
        <v>149</v>
      </c>
      <c r="B23" s="524"/>
      <c r="C23" s="524"/>
      <c r="D23" s="524"/>
      <c r="E23" s="525"/>
      <c r="F23" s="262">
        <f>SUM(F15:F22)</f>
        <v>0</v>
      </c>
      <c r="G23" s="262">
        <f>SUM(G15:G22)</f>
        <v>0</v>
      </c>
      <c r="H23" s="262">
        <f t="shared" ref="H23:J23" si="3">SUM(H15:H22)</f>
        <v>306.24</v>
      </c>
      <c r="I23" s="262">
        <f t="shared" si="3"/>
        <v>930.2399999999999</v>
      </c>
      <c r="J23" s="262">
        <f t="shared" si="3"/>
        <v>1236.4799999999998</v>
      </c>
      <c r="K23" s="134"/>
    </row>
    <row r="24" spans="1:11" ht="25" customHeight="1">
      <c r="A24" s="135" t="s">
        <v>150</v>
      </c>
      <c r="B24" s="135"/>
      <c r="C24" s="135"/>
      <c r="D24" s="135"/>
      <c r="E24" s="135"/>
      <c r="F24" s="135"/>
      <c r="G24" s="136" t="s">
        <v>151</v>
      </c>
      <c r="H24" s="137" t="s">
        <v>152</v>
      </c>
      <c r="I24" s="137" t="s">
        <v>152</v>
      </c>
      <c r="J24" s="138">
        <v>22025</v>
      </c>
    </row>
    <row r="25" spans="1:11" ht="34.5" customHeight="1">
      <c r="A25" s="513" t="s">
        <v>230</v>
      </c>
      <c r="B25" s="513"/>
      <c r="C25" s="513"/>
      <c r="D25" s="513"/>
      <c r="E25" s="513"/>
      <c r="F25" s="513"/>
      <c r="G25" s="513"/>
      <c r="H25" s="513"/>
      <c r="I25" s="513"/>
      <c r="J25" s="513"/>
    </row>
    <row r="26" spans="1:11" ht="25" customHeight="1">
      <c r="A26" s="135" t="s">
        <v>244</v>
      </c>
      <c r="B26" s="135"/>
      <c r="C26" s="135"/>
      <c r="D26" s="135"/>
      <c r="E26" s="135"/>
      <c r="F26" s="135"/>
      <c r="G26" s="135"/>
      <c r="H26" s="135"/>
      <c r="I26" s="135"/>
      <c r="J26" s="135"/>
    </row>
    <row r="27" spans="1:11" ht="23.25" customHeight="1">
      <c r="A27" s="505" t="s">
        <v>138</v>
      </c>
      <c r="B27" s="505" t="s">
        <v>139</v>
      </c>
      <c r="C27" s="505" t="s">
        <v>140</v>
      </c>
      <c r="D27" s="505" t="s">
        <v>141</v>
      </c>
      <c r="E27" s="514" t="s">
        <v>154</v>
      </c>
      <c r="F27" s="515"/>
      <c r="G27" s="505" t="s">
        <v>143</v>
      </c>
      <c r="H27" s="505" t="s">
        <v>144</v>
      </c>
      <c r="I27" s="505" t="s">
        <v>145</v>
      </c>
      <c r="J27" s="505" t="s">
        <v>146</v>
      </c>
    </row>
    <row r="28" spans="1:11" ht="21.75" customHeight="1">
      <c r="A28" s="506"/>
      <c r="B28" s="506"/>
      <c r="C28" s="506"/>
      <c r="D28" s="506"/>
      <c r="E28" s="139" t="s">
        <v>147</v>
      </c>
      <c r="F28" s="139" t="s">
        <v>148</v>
      </c>
      <c r="G28" s="506"/>
      <c r="H28" s="506"/>
      <c r="I28" s="506"/>
      <c r="J28" s="506"/>
    </row>
    <row r="29" spans="1:11" ht="16" customHeight="1">
      <c r="A29" s="269"/>
      <c r="B29" s="240"/>
      <c r="C29" s="240"/>
      <c r="D29" s="240"/>
      <c r="E29" s="240"/>
      <c r="F29" s="273"/>
      <c r="G29" s="273"/>
      <c r="H29" s="274"/>
      <c r="I29" s="275"/>
      <c r="J29" s="158">
        <f>SUM(F29:I29)</f>
        <v>0</v>
      </c>
    </row>
    <row r="30" spans="1:11" ht="16" customHeight="1">
      <c r="A30" s="269"/>
      <c r="B30" s="240"/>
      <c r="C30" s="239"/>
      <c r="D30" s="240"/>
      <c r="E30" s="240"/>
      <c r="F30" s="273"/>
      <c r="G30" s="276"/>
      <c r="H30" s="274"/>
      <c r="I30" s="275"/>
      <c r="J30" s="158">
        <f t="shared" ref="J30:J32" si="4">SUM(F30:I30)</f>
        <v>0</v>
      </c>
    </row>
    <row r="31" spans="1:11" ht="16" customHeight="1">
      <c r="A31" s="269"/>
      <c r="B31" s="240"/>
      <c r="C31" s="239"/>
      <c r="D31" s="240"/>
      <c r="E31" s="240"/>
      <c r="F31" s="273"/>
      <c r="G31" s="276"/>
      <c r="H31" s="274"/>
      <c r="I31" s="275"/>
      <c r="J31" s="158">
        <f t="shared" si="4"/>
        <v>0</v>
      </c>
    </row>
    <row r="32" spans="1:11" ht="16" customHeight="1">
      <c r="A32" s="269"/>
      <c r="B32" s="240"/>
      <c r="C32" s="239"/>
      <c r="D32" s="240"/>
      <c r="E32" s="240"/>
      <c r="F32" s="273"/>
      <c r="G32" s="276"/>
      <c r="H32" s="274"/>
      <c r="I32" s="275"/>
      <c r="J32" s="158">
        <f t="shared" si="4"/>
        <v>0</v>
      </c>
    </row>
    <row r="33" spans="1:10" ht="16" customHeight="1">
      <c r="A33" s="510" t="s">
        <v>149</v>
      </c>
      <c r="B33" s="511"/>
      <c r="C33" s="511"/>
      <c r="D33" s="511"/>
      <c r="E33" s="512"/>
      <c r="F33" s="158">
        <f>SUM(F29:F32)</f>
        <v>0</v>
      </c>
      <c r="G33" s="158">
        <f t="shared" ref="G33:J33" si="5">SUM(G29:G32)</f>
        <v>0</v>
      </c>
      <c r="H33" s="158">
        <f t="shared" si="5"/>
        <v>0</v>
      </c>
      <c r="I33" s="158">
        <f t="shared" si="5"/>
        <v>0</v>
      </c>
      <c r="J33" s="158">
        <f t="shared" si="5"/>
        <v>0</v>
      </c>
    </row>
    <row r="34" spans="1:10" ht="16" customHeight="1">
      <c r="A34" s="127"/>
      <c r="B34" s="127"/>
      <c r="C34" s="127"/>
      <c r="D34" s="127"/>
      <c r="E34" s="127"/>
      <c r="F34" s="127"/>
      <c r="G34" s="127"/>
      <c r="H34" s="127"/>
      <c r="I34" s="127"/>
      <c r="J34" s="162"/>
    </row>
    <row r="35" spans="1:10" ht="16" customHeight="1">
      <c r="A35" s="144" t="s">
        <v>155</v>
      </c>
      <c r="B35" s="145"/>
      <c r="C35" s="145"/>
      <c r="D35" s="145"/>
      <c r="E35" s="145"/>
      <c r="F35" s="145"/>
      <c r="G35" s="145"/>
      <c r="H35" s="145"/>
      <c r="I35" s="145"/>
      <c r="J35" s="146"/>
    </row>
    <row r="36" spans="1:10" ht="24" customHeight="1">
      <c r="A36" s="147"/>
      <c r="B36" s="148"/>
      <c r="C36" s="148"/>
      <c r="D36" s="148"/>
      <c r="E36" s="148"/>
      <c r="F36" s="148"/>
      <c r="G36" s="148"/>
      <c r="H36" s="148"/>
      <c r="I36" s="148"/>
      <c r="J36" s="149"/>
    </row>
    <row r="37" spans="1:10" ht="16" customHeight="1">
      <c r="A37" s="127"/>
      <c r="B37" s="127"/>
      <c r="C37" s="127"/>
      <c r="D37" s="127"/>
      <c r="E37" s="127"/>
      <c r="F37" s="127"/>
      <c r="G37" s="127"/>
      <c r="H37" s="127"/>
      <c r="I37" s="127"/>
      <c r="J37" s="127"/>
    </row>
    <row r="38" spans="1:10" ht="16" customHeight="1">
      <c r="A38" s="267" t="s">
        <v>240</v>
      </c>
      <c r="B38" s="145"/>
      <c r="C38" s="145"/>
      <c r="D38" s="145"/>
      <c r="E38" s="145"/>
      <c r="F38" s="145"/>
      <c r="G38" s="145"/>
      <c r="H38" s="145"/>
      <c r="I38" s="145"/>
      <c r="J38" s="146"/>
    </row>
    <row r="39" spans="1:10" ht="16" customHeight="1">
      <c r="A39" s="268" t="s">
        <v>241</v>
      </c>
      <c r="B39" s="127"/>
      <c r="C39" s="127"/>
      <c r="D39" s="127"/>
      <c r="E39" s="127"/>
      <c r="F39" s="127"/>
      <c r="G39" s="127"/>
      <c r="H39" s="127"/>
      <c r="I39" s="127"/>
      <c r="J39" s="128"/>
    </row>
    <row r="40" spans="1:10" ht="16" customHeight="1">
      <c r="A40" s="126"/>
      <c r="B40" s="127"/>
      <c r="C40" s="127"/>
      <c r="D40" s="127"/>
      <c r="E40" s="127"/>
      <c r="F40" s="127"/>
      <c r="G40" s="127" t="s">
        <v>169</v>
      </c>
      <c r="H40" s="127"/>
      <c r="I40" s="127"/>
      <c r="J40" s="128"/>
    </row>
    <row r="41" spans="1:10" ht="16" customHeight="1">
      <c r="A41" s="126"/>
      <c r="B41" s="127" t="s">
        <v>170</v>
      </c>
      <c r="C41" s="127"/>
      <c r="D41" s="127" t="s">
        <v>171</v>
      </c>
      <c r="E41" s="127"/>
      <c r="F41" s="127" t="s">
        <v>172</v>
      </c>
      <c r="G41" s="148"/>
      <c r="H41" s="148"/>
      <c r="I41" s="148"/>
      <c r="J41" s="128"/>
    </row>
    <row r="42" spans="1:10" ht="16" customHeight="1">
      <c r="A42" s="147"/>
      <c r="B42" s="148"/>
      <c r="C42" s="148"/>
      <c r="D42" s="148"/>
      <c r="E42" s="148"/>
      <c r="F42" s="148"/>
      <c r="G42" s="148"/>
      <c r="H42" s="148"/>
      <c r="I42" s="148"/>
      <c r="J42" s="149"/>
    </row>
    <row r="43" spans="1:10" ht="16" customHeight="1" thickBot="1">
      <c r="B43" s="150" t="s">
        <v>160</v>
      </c>
      <c r="E43" s="123" t="s">
        <v>161</v>
      </c>
    </row>
    <row r="44" spans="1:10" ht="16" customHeight="1" thickBot="1">
      <c r="B44" s="151" t="s">
        <v>173</v>
      </c>
      <c r="J44" s="246">
        <v>138.44999999999999</v>
      </c>
    </row>
    <row r="45" spans="1:10" ht="16" customHeight="1" thickBot="1">
      <c r="B45" s="123" t="s">
        <v>174</v>
      </c>
      <c r="C45" s="152" t="s">
        <v>175</v>
      </c>
      <c r="E45" s="257">
        <v>5300</v>
      </c>
      <c r="F45" s="226" t="s">
        <v>2</v>
      </c>
      <c r="G45" s="243">
        <f>ROUNDDOWN($E$45/$J$44,2)</f>
        <v>38.28</v>
      </c>
      <c r="I45" s="163"/>
      <c r="J45" s="154"/>
    </row>
    <row r="46" spans="1:10" ht="16" customHeight="1" thickBot="1">
      <c r="B46" s="123" t="s">
        <v>174</v>
      </c>
      <c r="C46" s="152" t="s">
        <v>176</v>
      </c>
      <c r="E46" s="258">
        <v>16100</v>
      </c>
      <c r="F46" s="226" t="s">
        <v>2</v>
      </c>
      <c r="G46" s="243">
        <f>ROUNDDOWN($E$46/$J$44,2)</f>
        <v>116.28</v>
      </c>
      <c r="H46" s="156"/>
      <c r="I46" s="155"/>
      <c r="J46" s="156"/>
    </row>
    <row r="47" spans="1:10" ht="16" customHeight="1" thickBot="1">
      <c r="A47" s="157"/>
      <c r="B47" s="123" t="s">
        <v>163</v>
      </c>
      <c r="C47" s="132" t="s">
        <v>234</v>
      </c>
      <c r="E47" s="259">
        <v>3600</v>
      </c>
      <c r="F47" s="226" t="s">
        <v>2</v>
      </c>
      <c r="G47" s="243">
        <f>ROUNDDOWN($E$47/$J$44,2)</f>
        <v>26</v>
      </c>
      <c r="H47" s="156"/>
      <c r="I47" s="155"/>
      <c r="J47" s="156"/>
    </row>
    <row r="48" spans="1:10" ht="16" customHeight="1">
      <c r="A48" s="164" t="s">
        <v>165</v>
      </c>
    </row>
    <row r="49" spans="1:1" ht="16" customHeight="1">
      <c r="A49" s="123" t="s">
        <v>166</v>
      </c>
    </row>
  </sheetData>
  <mergeCells count="44">
    <mergeCell ref="A33:E33"/>
    <mergeCell ref="A27:A28"/>
    <mergeCell ref="B27:B28"/>
    <mergeCell ref="C27:C28"/>
    <mergeCell ref="D27:D28"/>
    <mergeCell ref="E27:F27"/>
    <mergeCell ref="A23:E23"/>
    <mergeCell ref="A25:J25"/>
    <mergeCell ref="G27:G28"/>
    <mergeCell ref="H27:H28"/>
    <mergeCell ref="I27:I28"/>
    <mergeCell ref="J27:J28"/>
    <mergeCell ref="A11:B11"/>
    <mergeCell ref="C11:D11"/>
    <mergeCell ref="E11:G11"/>
    <mergeCell ref="H11:J11"/>
    <mergeCell ref="A13:A14"/>
    <mergeCell ref="B13:B14"/>
    <mergeCell ref="C13:C14"/>
    <mergeCell ref="D13:D14"/>
    <mergeCell ref="E13:F13"/>
    <mergeCell ref="G13:G14"/>
    <mergeCell ref="H13:H14"/>
    <mergeCell ref="I13:I14"/>
    <mergeCell ref="J13:J14"/>
    <mergeCell ref="A7:F7"/>
    <mergeCell ref="A8:F8"/>
    <mergeCell ref="G8:J8"/>
    <mergeCell ref="A10:B10"/>
    <mergeCell ref="C10:D10"/>
    <mergeCell ref="E10:G10"/>
    <mergeCell ref="H10:J10"/>
    <mergeCell ref="A5:C5"/>
    <mergeCell ref="D5:F5"/>
    <mergeCell ref="G5:J5"/>
    <mergeCell ref="A6:C6"/>
    <mergeCell ref="D6:F6"/>
    <mergeCell ref="G6:J6"/>
    <mergeCell ref="A4:J4"/>
    <mergeCell ref="G1:H1"/>
    <mergeCell ref="I1:J1"/>
    <mergeCell ref="G2:H2"/>
    <mergeCell ref="I2:J2"/>
    <mergeCell ref="A3:J3"/>
  </mergeCells>
  <phoneticPr fontId="1"/>
  <pageMargins left="1" right="0.2" top="0.5" bottom="0.25" header="0.3" footer="0.3"/>
  <pageSetup paperSize="9" scale="88"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46"/>
  <sheetViews>
    <sheetView view="pageBreakPreview" topLeftCell="D1" zoomScale="130" zoomScaleNormal="100" zoomScaleSheetLayoutView="130" workbookViewId="0">
      <selection activeCell="H49" sqref="H49"/>
    </sheetView>
  </sheetViews>
  <sheetFormatPr defaultColWidth="9" defaultRowHeight="13"/>
  <cols>
    <col min="1" max="1" width="2.26953125" style="1" customWidth="1"/>
    <col min="2" max="2" width="5.08984375" style="6" customWidth="1"/>
    <col min="3" max="3" width="12.90625" style="6" customWidth="1"/>
    <col min="4" max="4" width="20" style="6" customWidth="1"/>
    <col min="5" max="5" width="13.6328125" style="6" customWidth="1"/>
    <col min="6" max="6" width="14.36328125" style="6" customWidth="1"/>
    <col min="7" max="7" width="11.36328125" style="8" customWidth="1"/>
    <col min="8" max="8" width="30" style="6" customWidth="1"/>
    <col min="9" max="16384" width="9" style="1"/>
  </cols>
  <sheetData>
    <row r="2" spans="2:12" s="11" customFormat="1" ht="15.5">
      <c r="B2" s="526" t="s">
        <v>44</v>
      </c>
      <c r="C2" s="526"/>
      <c r="D2" s="526"/>
      <c r="E2" s="526"/>
      <c r="F2" s="526"/>
      <c r="G2" s="526"/>
      <c r="H2" s="526"/>
    </row>
    <row r="3" spans="2:12" ht="14">
      <c r="B3" s="66"/>
      <c r="C3" s="67"/>
      <c r="D3" s="68" t="s">
        <v>3</v>
      </c>
      <c r="E3" s="69"/>
      <c r="F3" s="69"/>
      <c r="G3" s="70"/>
      <c r="H3" s="67"/>
    </row>
    <row r="4" spans="2:12" ht="14">
      <c r="B4" s="66"/>
      <c r="C4" s="66"/>
      <c r="D4" s="67"/>
      <c r="E4" s="67"/>
      <c r="F4" s="67"/>
      <c r="G4" s="71"/>
      <c r="H4" s="68" t="s">
        <v>4</v>
      </c>
    </row>
    <row r="5" spans="2:12" s="2" customFormat="1" ht="28">
      <c r="B5" s="72" t="s">
        <v>5</v>
      </c>
      <c r="C5" s="72" t="s">
        <v>6</v>
      </c>
      <c r="D5" s="72" t="s">
        <v>76</v>
      </c>
      <c r="E5" s="72" t="s">
        <v>7</v>
      </c>
      <c r="F5" s="72" t="s">
        <v>8</v>
      </c>
      <c r="G5" s="73" t="s">
        <v>9</v>
      </c>
      <c r="H5" s="72" t="s">
        <v>10</v>
      </c>
    </row>
    <row r="6" spans="2:12" ht="28">
      <c r="B6" s="88" t="s">
        <v>11</v>
      </c>
      <c r="C6" s="89" t="s">
        <v>0</v>
      </c>
      <c r="D6" s="89" t="s">
        <v>1</v>
      </c>
      <c r="E6" s="89" t="s">
        <v>12</v>
      </c>
      <c r="F6" s="89" t="s">
        <v>13</v>
      </c>
      <c r="G6" s="90">
        <v>1800</v>
      </c>
      <c r="H6" s="89" t="s">
        <v>14</v>
      </c>
      <c r="K6" s="3"/>
    </row>
    <row r="7" spans="2:12" ht="14">
      <c r="B7" s="74">
        <v>1</v>
      </c>
      <c r="C7" s="75"/>
      <c r="D7" s="76"/>
      <c r="E7" s="76"/>
      <c r="F7" s="76"/>
      <c r="G7" s="76"/>
      <c r="H7" s="76"/>
      <c r="K7" s="3"/>
    </row>
    <row r="8" spans="2:12" ht="15.75" customHeight="1">
      <c r="B8" s="74">
        <v>2</v>
      </c>
      <c r="C8" s="75"/>
      <c r="D8" s="76"/>
      <c r="E8" s="76"/>
      <c r="F8" s="76"/>
      <c r="G8" s="76"/>
      <c r="H8" s="76"/>
      <c r="K8" s="3"/>
    </row>
    <row r="9" spans="2:12" ht="14">
      <c r="B9" s="74">
        <v>3</v>
      </c>
      <c r="C9" s="75"/>
      <c r="D9" s="76"/>
      <c r="E9" s="76"/>
      <c r="F9" s="76"/>
      <c r="G9" s="77"/>
      <c r="H9" s="78"/>
      <c r="K9" s="3"/>
    </row>
    <row r="10" spans="2:12" ht="14">
      <c r="B10" s="74">
        <v>4</v>
      </c>
      <c r="C10" s="75"/>
      <c r="D10" s="76"/>
      <c r="E10" s="79"/>
      <c r="F10" s="76"/>
      <c r="G10" s="80"/>
      <c r="H10" s="78"/>
      <c r="K10" s="3"/>
    </row>
    <row r="11" spans="2:12" ht="14">
      <c r="B11" s="74">
        <v>5</v>
      </c>
      <c r="C11" s="75"/>
      <c r="D11" s="76"/>
      <c r="E11" s="76"/>
      <c r="F11" s="79"/>
      <c r="G11" s="80"/>
      <c r="H11" s="78"/>
      <c r="K11" s="3"/>
    </row>
    <row r="12" spans="2:12" ht="16.5" customHeight="1">
      <c r="B12" s="74">
        <v>6</v>
      </c>
      <c r="C12" s="75"/>
      <c r="D12" s="79"/>
      <c r="E12" s="79"/>
      <c r="F12" s="79"/>
      <c r="G12" s="81"/>
      <c r="H12" s="82"/>
      <c r="K12" s="3"/>
    </row>
    <row r="13" spans="2:12" ht="14">
      <c r="B13" s="74">
        <v>7</v>
      </c>
      <c r="C13" s="75"/>
      <c r="D13" s="79"/>
      <c r="E13" s="76"/>
      <c r="F13" s="76"/>
      <c r="G13" s="80"/>
      <c r="H13" s="82"/>
      <c r="K13" s="3"/>
    </row>
    <row r="14" spans="2:12" ht="14">
      <c r="B14" s="74">
        <v>8</v>
      </c>
      <c r="C14" s="75"/>
      <c r="D14" s="79"/>
      <c r="E14" s="76"/>
      <c r="F14" s="76"/>
      <c r="G14" s="80"/>
      <c r="H14" s="82"/>
      <c r="K14" s="3"/>
    </row>
    <row r="15" spans="2:12" ht="14">
      <c r="B15" s="74">
        <v>9</v>
      </c>
      <c r="C15" s="75"/>
      <c r="D15" s="79"/>
      <c r="E15" s="76"/>
      <c r="F15" s="76"/>
      <c r="G15" s="80"/>
      <c r="H15" s="82"/>
      <c r="K15" s="3"/>
    </row>
    <row r="16" spans="2:12" ht="14">
      <c r="B16" s="74">
        <v>10</v>
      </c>
      <c r="C16" s="75"/>
      <c r="D16" s="79"/>
      <c r="E16" s="76"/>
      <c r="F16" s="76"/>
      <c r="G16" s="80"/>
      <c r="H16" s="82"/>
      <c r="L16" s="3"/>
    </row>
    <row r="17" spans="2:11" ht="14">
      <c r="B17" s="74">
        <v>11</v>
      </c>
      <c r="C17" s="75"/>
      <c r="D17" s="79"/>
      <c r="E17" s="76"/>
      <c r="F17" s="79"/>
      <c r="G17" s="80"/>
      <c r="H17" s="82"/>
      <c r="K17" s="3"/>
    </row>
    <row r="18" spans="2:11" ht="16.5" customHeight="1">
      <c r="B18" s="74">
        <v>12</v>
      </c>
      <c r="C18" s="75"/>
      <c r="D18" s="79"/>
      <c r="E18" s="76"/>
      <c r="F18" s="76"/>
      <c r="G18" s="83"/>
      <c r="H18" s="82"/>
      <c r="K18" s="3"/>
    </row>
    <row r="19" spans="2:11" ht="14">
      <c r="B19" s="74">
        <v>13</v>
      </c>
      <c r="C19" s="75"/>
      <c r="D19" s="79"/>
      <c r="E19" s="76"/>
      <c r="F19" s="76"/>
      <c r="G19" s="81"/>
      <c r="H19" s="82"/>
      <c r="K19" s="3"/>
    </row>
    <row r="20" spans="2:11" ht="14">
      <c r="B20" s="74">
        <v>14</v>
      </c>
      <c r="C20" s="75"/>
      <c r="D20" s="79"/>
      <c r="E20" s="76"/>
      <c r="F20" s="76"/>
      <c r="G20" s="81"/>
      <c r="H20" s="82"/>
      <c r="K20" s="3"/>
    </row>
    <row r="21" spans="2:11" ht="14">
      <c r="B21" s="74">
        <v>15</v>
      </c>
      <c r="C21" s="84"/>
      <c r="D21" s="79"/>
      <c r="E21" s="78"/>
      <c r="F21" s="78"/>
      <c r="G21" s="85"/>
      <c r="H21" s="82"/>
      <c r="K21" s="3"/>
    </row>
    <row r="22" spans="2:11" ht="14">
      <c r="B22" s="74">
        <v>16</v>
      </c>
      <c r="C22" s="84"/>
      <c r="D22" s="79"/>
      <c r="E22" s="78"/>
      <c r="F22" s="78"/>
      <c r="G22" s="85"/>
      <c r="H22" s="82"/>
      <c r="K22" s="3"/>
    </row>
    <row r="23" spans="2:11" ht="14">
      <c r="B23" s="74">
        <v>17</v>
      </c>
      <c r="C23" s="78"/>
      <c r="D23" s="78"/>
      <c r="E23" s="78"/>
      <c r="F23" s="78"/>
      <c r="G23" s="85"/>
      <c r="H23" s="82"/>
      <c r="K23" s="3"/>
    </row>
    <row r="24" spans="2:11" ht="14">
      <c r="B24" s="74">
        <v>18</v>
      </c>
      <c r="C24" s="78"/>
      <c r="D24" s="78"/>
      <c r="E24" s="78"/>
      <c r="F24" s="78"/>
      <c r="G24" s="85"/>
      <c r="H24" s="82"/>
      <c r="K24" s="3"/>
    </row>
    <row r="25" spans="2:11" ht="14">
      <c r="B25" s="74">
        <v>19</v>
      </c>
      <c r="C25" s="78"/>
      <c r="D25" s="78"/>
      <c r="E25" s="78"/>
      <c r="F25" s="78"/>
      <c r="G25" s="85"/>
      <c r="H25" s="82"/>
      <c r="K25" s="3"/>
    </row>
    <row r="26" spans="2:11" ht="14">
      <c r="B26" s="74">
        <v>20</v>
      </c>
      <c r="C26" s="78"/>
      <c r="D26" s="78"/>
      <c r="E26" s="78"/>
      <c r="F26" s="78"/>
      <c r="G26" s="85"/>
      <c r="H26" s="82"/>
      <c r="K26" s="3"/>
    </row>
    <row r="27" spans="2:11" ht="14">
      <c r="B27" s="74">
        <v>21</v>
      </c>
      <c r="C27" s="78"/>
      <c r="D27" s="78"/>
      <c r="E27" s="78"/>
      <c r="F27" s="78"/>
      <c r="G27" s="85"/>
      <c r="H27" s="82"/>
      <c r="K27" s="3"/>
    </row>
    <row r="28" spans="2:11" ht="14">
      <c r="B28" s="74">
        <v>22</v>
      </c>
      <c r="C28" s="78"/>
      <c r="D28" s="78"/>
      <c r="E28" s="78"/>
      <c r="F28" s="78"/>
      <c r="G28" s="85"/>
      <c r="H28" s="82"/>
      <c r="K28" s="3"/>
    </row>
    <row r="29" spans="2:11" ht="14">
      <c r="B29" s="74">
        <v>23</v>
      </c>
      <c r="C29" s="78"/>
      <c r="D29" s="78"/>
      <c r="E29" s="78"/>
      <c r="F29" s="78"/>
      <c r="G29" s="85"/>
      <c r="H29" s="82"/>
      <c r="K29" s="3"/>
    </row>
    <row r="30" spans="2:11" ht="14">
      <c r="B30" s="74">
        <v>24</v>
      </c>
      <c r="C30" s="76"/>
      <c r="D30" s="76"/>
      <c r="E30" s="76"/>
      <c r="F30" s="76"/>
      <c r="G30" s="86"/>
      <c r="H30" s="76"/>
    </row>
    <row r="31" spans="2:11" ht="14">
      <c r="B31" s="74">
        <v>25</v>
      </c>
      <c r="C31" s="76"/>
      <c r="D31" s="79"/>
      <c r="E31" s="79"/>
      <c r="F31" s="79"/>
      <c r="G31" s="80"/>
      <c r="H31" s="76"/>
    </row>
    <row r="32" spans="2:11" ht="14">
      <c r="B32" s="74">
        <v>26</v>
      </c>
      <c r="C32" s="76"/>
      <c r="D32" s="79"/>
      <c r="E32" s="79"/>
      <c r="F32" s="79"/>
      <c r="G32" s="80"/>
      <c r="H32" s="76"/>
    </row>
    <row r="33" spans="2:8" ht="14">
      <c r="B33" s="74">
        <v>27</v>
      </c>
      <c r="C33" s="76"/>
      <c r="D33" s="76"/>
      <c r="E33" s="76"/>
      <c r="F33" s="76"/>
      <c r="G33" s="80"/>
      <c r="H33" s="76"/>
    </row>
    <row r="34" spans="2:8" ht="14">
      <c r="B34" s="74">
        <v>28</v>
      </c>
      <c r="C34" s="76"/>
      <c r="D34" s="76"/>
      <c r="E34" s="76"/>
      <c r="F34" s="76"/>
      <c r="G34" s="80"/>
      <c r="H34" s="76"/>
    </row>
    <row r="35" spans="2:8" ht="14">
      <c r="B35" s="74">
        <v>29</v>
      </c>
      <c r="C35" s="76"/>
      <c r="D35" s="76"/>
      <c r="E35" s="76"/>
      <c r="F35" s="76"/>
      <c r="G35" s="80"/>
      <c r="H35" s="76"/>
    </row>
    <row r="36" spans="2:8" ht="14">
      <c r="B36" s="74">
        <v>30</v>
      </c>
      <c r="C36" s="76"/>
      <c r="D36" s="76"/>
      <c r="E36" s="76"/>
      <c r="F36" s="76"/>
      <c r="G36" s="80"/>
      <c r="H36" s="76"/>
    </row>
    <row r="37" spans="2:8" ht="14">
      <c r="B37" s="74">
        <v>31</v>
      </c>
      <c r="C37" s="76"/>
      <c r="D37" s="76"/>
      <c r="E37" s="76"/>
      <c r="F37" s="76"/>
      <c r="G37" s="80"/>
      <c r="H37" s="76"/>
    </row>
    <row r="38" spans="2:8" ht="14">
      <c r="B38" s="74">
        <v>32</v>
      </c>
      <c r="C38" s="76"/>
      <c r="D38" s="76"/>
      <c r="E38" s="76"/>
      <c r="F38" s="76"/>
      <c r="G38" s="80"/>
      <c r="H38" s="76"/>
    </row>
    <row r="39" spans="2:8" ht="14">
      <c r="B39" s="74">
        <v>33</v>
      </c>
      <c r="C39" s="78"/>
      <c r="D39" s="78"/>
      <c r="E39" s="78"/>
      <c r="F39" s="78"/>
      <c r="G39" s="87"/>
      <c r="H39" s="78"/>
    </row>
    <row r="40" spans="2:8" ht="14">
      <c r="B40" s="74">
        <v>34</v>
      </c>
      <c r="C40" s="76"/>
      <c r="D40" s="76"/>
      <c r="E40" s="76"/>
      <c r="F40" s="76"/>
      <c r="G40" s="80"/>
      <c r="H40" s="76"/>
    </row>
    <row r="41" spans="2:8" ht="14">
      <c r="B41" s="74">
        <v>35</v>
      </c>
      <c r="C41" s="76"/>
      <c r="D41" s="76"/>
      <c r="E41" s="76"/>
      <c r="F41" s="76"/>
      <c r="G41" s="80"/>
      <c r="H41" s="76"/>
    </row>
    <row r="42" spans="2:8">
      <c r="B42" s="15"/>
      <c r="C42" s="4"/>
      <c r="D42" s="4"/>
      <c r="E42" s="4"/>
      <c r="F42" s="4"/>
      <c r="G42" s="5"/>
      <c r="H42" s="4"/>
    </row>
    <row r="43" spans="2:8">
      <c r="B43" s="16"/>
      <c r="C43" s="4"/>
      <c r="D43" s="4"/>
      <c r="E43" s="12"/>
      <c r="F43" s="4"/>
      <c r="G43" s="5"/>
      <c r="H43" s="4"/>
    </row>
    <row r="44" spans="2:8" s="67" customFormat="1" ht="14">
      <c r="B44" s="91"/>
      <c r="C44" s="92"/>
      <c r="D44" s="92"/>
      <c r="E44" s="92"/>
      <c r="F44" s="93" t="s">
        <v>15</v>
      </c>
      <c r="G44" s="94">
        <f>SUM(G7:G43)</f>
        <v>0</v>
      </c>
      <c r="H44" s="92" t="s">
        <v>16</v>
      </c>
    </row>
    <row r="45" spans="2:8">
      <c r="F45" s="7"/>
    </row>
    <row r="46" spans="2:8">
      <c r="F46" s="9"/>
      <c r="G46" s="10"/>
    </row>
  </sheetData>
  <mergeCells count="1">
    <mergeCell ref="B2:H2"/>
  </mergeCells>
  <phoneticPr fontId="1"/>
  <pageMargins left="0.7" right="0.7" top="0.75" bottom="0.75" header="0.3" footer="0.3"/>
  <pageSetup paperSize="9" scale="82"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32"/>
  <sheetViews>
    <sheetView view="pageBreakPreview" topLeftCell="A2" zoomScaleNormal="125" zoomScaleSheetLayoutView="100" zoomScalePageLayoutView="125" workbookViewId="0">
      <selection activeCell="J15" sqref="J15"/>
    </sheetView>
  </sheetViews>
  <sheetFormatPr defaultColWidth="8.90625" defaultRowHeight="14"/>
  <cols>
    <col min="1" max="1" width="2.6328125" style="46" customWidth="1"/>
    <col min="2" max="2" width="4.6328125" style="46" customWidth="1"/>
    <col min="3" max="3" width="29.26953125" style="46" customWidth="1"/>
    <col min="4" max="6" width="27.6328125" style="46" customWidth="1"/>
    <col min="7" max="7" width="5" style="46" customWidth="1"/>
    <col min="8" max="8" width="8.36328125" style="46" customWidth="1"/>
    <col min="9" max="10" width="8.90625" style="46"/>
    <col min="11" max="11" width="8.6328125" style="46" hidden="1" customWidth="1"/>
    <col min="12" max="12" width="8.6328125" style="46" customWidth="1"/>
    <col min="13" max="257" width="8.90625" style="46"/>
    <col min="258" max="258" width="4.6328125" style="46" customWidth="1"/>
    <col min="259" max="259" width="19.6328125" style="46" customWidth="1"/>
    <col min="260" max="262" width="27.6328125" style="46" customWidth="1"/>
    <col min="263" max="263" width="5" style="46" customWidth="1"/>
    <col min="264" max="264" width="8.36328125" style="46" customWidth="1"/>
    <col min="265" max="266" width="8.90625" style="46"/>
    <col min="267" max="267" width="0" style="46" hidden="1" customWidth="1"/>
    <col min="268" max="268" width="8.6328125" style="46" customWidth="1"/>
    <col min="269" max="513" width="8.90625" style="46"/>
    <col min="514" max="514" width="4.6328125" style="46" customWidth="1"/>
    <col min="515" max="515" width="19.6328125" style="46" customWidth="1"/>
    <col min="516" max="518" width="27.6328125" style="46" customWidth="1"/>
    <col min="519" max="519" width="5" style="46" customWidth="1"/>
    <col min="520" max="520" width="8.36328125" style="46" customWidth="1"/>
    <col min="521" max="522" width="8.90625" style="46"/>
    <col min="523" max="523" width="0" style="46" hidden="1" customWidth="1"/>
    <col min="524" max="524" width="8.6328125" style="46" customWidth="1"/>
    <col min="525" max="769" width="8.90625" style="46"/>
    <col min="770" max="770" width="4.6328125" style="46" customWidth="1"/>
    <col min="771" max="771" width="19.6328125" style="46" customWidth="1"/>
    <col min="772" max="774" width="27.6328125" style="46" customWidth="1"/>
    <col min="775" max="775" width="5" style="46" customWidth="1"/>
    <col min="776" max="776" width="8.36328125" style="46" customWidth="1"/>
    <col min="777" max="778" width="8.90625" style="46"/>
    <col min="779" max="779" width="0" style="46" hidden="1" customWidth="1"/>
    <col min="780" max="780" width="8.6328125" style="46" customWidth="1"/>
    <col min="781" max="1025" width="8.90625" style="46"/>
    <col min="1026" max="1026" width="4.6328125" style="46" customWidth="1"/>
    <col min="1027" max="1027" width="19.6328125" style="46" customWidth="1"/>
    <col min="1028" max="1030" width="27.6328125" style="46" customWidth="1"/>
    <col min="1031" max="1031" width="5" style="46" customWidth="1"/>
    <col min="1032" max="1032" width="8.36328125" style="46" customWidth="1"/>
    <col min="1033" max="1034" width="8.90625" style="46"/>
    <col min="1035" max="1035" width="0" style="46" hidden="1" customWidth="1"/>
    <col min="1036" max="1036" width="8.6328125" style="46" customWidth="1"/>
    <col min="1037" max="1281" width="8.90625" style="46"/>
    <col min="1282" max="1282" width="4.6328125" style="46" customWidth="1"/>
    <col min="1283" max="1283" width="19.6328125" style="46" customWidth="1"/>
    <col min="1284" max="1286" width="27.6328125" style="46" customWidth="1"/>
    <col min="1287" max="1287" width="5" style="46" customWidth="1"/>
    <col min="1288" max="1288" width="8.36328125" style="46" customWidth="1"/>
    <col min="1289" max="1290" width="8.90625" style="46"/>
    <col min="1291" max="1291" width="0" style="46" hidden="1" customWidth="1"/>
    <col min="1292" max="1292" width="8.6328125" style="46" customWidth="1"/>
    <col min="1293" max="1537" width="8.90625" style="46"/>
    <col min="1538" max="1538" width="4.6328125" style="46" customWidth="1"/>
    <col min="1539" max="1539" width="19.6328125" style="46" customWidth="1"/>
    <col min="1540" max="1542" width="27.6328125" style="46" customWidth="1"/>
    <col min="1543" max="1543" width="5" style="46" customWidth="1"/>
    <col min="1544" max="1544" width="8.36328125" style="46" customWidth="1"/>
    <col min="1545" max="1546" width="8.90625" style="46"/>
    <col min="1547" max="1547" width="0" style="46" hidden="1" customWidth="1"/>
    <col min="1548" max="1548" width="8.6328125" style="46" customWidth="1"/>
    <col min="1549" max="1793" width="8.90625" style="46"/>
    <col min="1794" max="1794" width="4.6328125" style="46" customWidth="1"/>
    <col min="1795" max="1795" width="19.6328125" style="46" customWidth="1"/>
    <col min="1796" max="1798" width="27.6328125" style="46" customWidth="1"/>
    <col min="1799" max="1799" width="5" style="46" customWidth="1"/>
    <col min="1800" max="1800" width="8.36328125" style="46" customWidth="1"/>
    <col min="1801" max="1802" width="8.90625" style="46"/>
    <col min="1803" max="1803" width="0" style="46" hidden="1" customWidth="1"/>
    <col min="1804" max="1804" width="8.6328125" style="46" customWidth="1"/>
    <col min="1805" max="2049" width="8.90625" style="46"/>
    <col min="2050" max="2050" width="4.6328125" style="46" customWidth="1"/>
    <col min="2051" max="2051" width="19.6328125" style="46" customWidth="1"/>
    <col min="2052" max="2054" width="27.6328125" style="46" customWidth="1"/>
    <col min="2055" max="2055" width="5" style="46" customWidth="1"/>
    <col min="2056" max="2056" width="8.36328125" style="46" customWidth="1"/>
    <col min="2057" max="2058" width="8.90625" style="46"/>
    <col min="2059" max="2059" width="0" style="46" hidden="1" customWidth="1"/>
    <col min="2060" max="2060" width="8.6328125" style="46" customWidth="1"/>
    <col min="2061" max="2305" width="8.90625" style="46"/>
    <col min="2306" max="2306" width="4.6328125" style="46" customWidth="1"/>
    <col min="2307" max="2307" width="19.6328125" style="46" customWidth="1"/>
    <col min="2308" max="2310" width="27.6328125" style="46" customWidth="1"/>
    <col min="2311" max="2311" width="5" style="46" customWidth="1"/>
    <col min="2312" max="2312" width="8.36328125" style="46" customWidth="1"/>
    <col min="2313" max="2314" width="8.90625" style="46"/>
    <col min="2315" max="2315" width="0" style="46" hidden="1" customWidth="1"/>
    <col min="2316" max="2316" width="8.6328125" style="46" customWidth="1"/>
    <col min="2317" max="2561" width="8.90625" style="46"/>
    <col min="2562" max="2562" width="4.6328125" style="46" customWidth="1"/>
    <col min="2563" max="2563" width="19.6328125" style="46" customWidth="1"/>
    <col min="2564" max="2566" width="27.6328125" style="46" customWidth="1"/>
    <col min="2567" max="2567" width="5" style="46" customWidth="1"/>
    <col min="2568" max="2568" width="8.36328125" style="46" customWidth="1"/>
    <col min="2569" max="2570" width="8.90625" style="46"/>
    <col min="2571" max="2571" width="0" style="46" hidden="1" customWidth="1"/>
    <col min="2572" max="2572" width="8.6328125" style="46" customWidth="1"/>
    <col min="2573" max="2817" width="8.90625" style="46"/>
    <col min="2818" max="2818" width="4.6328125" style="46" customWidth="1"/>
    <col min="2819" max="2819" width="19.6328125" style="46" customWidth="1"/>
    <col min="2820" max="2822" width="27.6328125" style="46" customWidth="1"/>
    <col min="2823" max="2823" width="5" style="46" customWidth="1"/>
    <col min="2824" max="2824" width="8.36328125" style="46" customWidth="1"/>
    <col min="2825" max="2826" width="8.90625" style="46"/>
    <col min="2827" max="2827" width="0" style="46" hidden="1" customWidth="1"/>
    <col min="2828" max="2828" width="8.6328125" style="46" customWidth="1"/>
    <col min="2829" max="3073" width="8.90625" style="46"/>
    <col min="3074" max="3074" width="4.6328125" style="46" customWidth="1"/>
    <col min="3075" max="3075" width="19.6328125" style="46" customWidth="1"/>
    <col min="3076" max="3078" width="27.6328125" style="46" customWidth="1"/>
    <col min="3079" max="3079" width="5" style="46" customWidth="1"/>
    <col min="3080" max="3080" width="8.36328125" style="46" customWidth="1"/>
    <col min="3081" max="3082" width="8.90625" style="46"/>
    <col min="3083" max="3083" width="0" style="46" hidden="1" customWidth="1"/>
    <col min="3084" max="3084" width="8.6328125" style="46" customWidth="1"/>
    <col min="3085" max="3329" width="8.90625" style="46"/>
    <col min="3330" max="3330" width="4.6328125" style="46" customWidth="1"/>
    <col min="3331" max="3331" width="19.6328125" style="46" customWidth="1"/>
    <col min="3332" max="3334" width="27.6328125" style="46" customWidth="1"/>
    <col min="3335" max="3335" width="5" style="46" customWidth="1"/>
    <col min="3336" max="3336" width="8.36328125" style="46" customWidth="1"/>
    <col min="3337" max="3338" width="8.90625" style="46"/>
    <col min="3339" max="3339" width="0" style="46" hidden="1" customWidth="1"/>
    <col min="3340" max="3340" width="8.6328125" style="46" customWidth="1"/>
    <col min="3341" max="3585" width="8.90625" style="46"/>
    <col min="3586" max="3586" width="4.6328125" style="46" customWidth="1"/>
    <col min="3587" max="3587" width="19.6328125" style="46" customWidth="1"/>
    <col min="3588" max="3590" width="27.6328125" style="46" customWidth="1"/>
    <col min="3591" max="3591" width="5" style="46" customWidth="1"/>
    <col min="3592" max="3592" width="8.36328125" style="46" customWidth="1"/>
    <col min="3593" max="3594" width="8.90625" style="46"/>
    <col min="3595" max="3595" width="0" style="46" hidden="1" customWidth="1"/>
    <col min="3596" max="3596" width="8.6328125" style="46" customWidth="1"/>
    <col min="3597" max="3841" width="8.90625" style="46"/>
    <col min="3842" max="3842" width="4.6328125" style="46" customWidth="1"/>
    <col min="3843" max="3843" width="19.6328125" style="46" customWidth="1"/>
    <col min="3844" max="3846" width="27.6328125" style="46" customWidth="1"/>
    <col min="3847" max="3847" width="5" style="46" customWidth="1"/>
    <col min="3848" max="3848" width="8.36328125" style="46" customWidth="1"/>
    <col min="3849" max="3850" width="8.90625" style="46"/>
    <col min="3851" max="3851" width="0" style="46" hidden="1" customWidth="1"/>
    <col min="3852" max="3852" width="8.6328125" style="46" customWidth="1"/>
    <col min="3853" max="4097" width="8.90625" style="46"/>
    <col min="4098" max="4098" width="4.6328125" style="46" customWidth="1"/>
    <col min="4099" max="4099" width="19.6328125" style="46" customWidth="1"/>
    <col min="4100" max="4102" width="27.6328125" style="46" customWidth="1"/>
    <col min="4103" max="4103" width="5" style="46" customWidth="1"/>
    <col min="4104" max="4104" width="8.36328125" style="46" customWidth="1"/>
    <col min="4105" max="4106" width="8.90625" style="46"/>
    <col min="4107" max="4107" width="0" style="46" hidden="1" customWidth="1"/>
    <col min="4108" max="4108" width="8.6328125" style="46" customWidth="1"/>
    <col min="4109" max="4353" width="8.90625" style="46"/>
    <col min="4354" max="4354" width="4.6328125" style="46" customWidth="1"/>
    <col min="4355" max="4355" width="19.6328125" style="46" customWidth="1"/>
    <col min="4356" max="4358" width="27.6328125" style="46" customWidth="1"/>
    <col min="4359" max="4359" width="5" style="46" customWidth="1"/>
    <col min="4360" max="4360" width="8.36328125" style="46" customWidth="1"/>
    <col min="4361" max="4362" width="8.90625" style="46"/>
    <col min="4363" max="4363" width="0" style="46" hidden="1" customWidth="1"/>
    <col min="4364" max="4364" width="8.6328125" style="46" customWidth="1"/>
    <col min="4365" max="4609" width="8.90625" style="46"/>
    <col min="4610" max="4610" width="4.6328125" style="46" customWidth="1"/>
    <col min="4611" max="4611" width="19.6328125" style="46" customWidth="1"/>
    <col min="4612" max="4614" width="27.6328125" style="46" customWidth="1"/>
    <col min="4615" max="4615" width="5" style="46" customWidth="1"/>
    <col min="4616" max="4616" width="8.36328125" style="46" customWidth="1"/>
    <col min="4617" max="4618" width="8.90625" style="46"/>
    <col min="4619" max="4619" width="0" style="46" hidden="1" customWidth="1"/>
    <col min="4620" max="4620" width="8.6328125" style="46" customWidth="1"/>
    <col min="4621" max="4865" width="8.90625" style="46"/>
    <col min="4866" max="4866" width="4.6328125" style="46" customWidth="1"/>
    <col min="4867" max="4867" width="19.6328125" style="46" customWidth="1"/>
    <col min="4868" max="4870" width="27.6328125" style="46" customWidth="1"/>
    <col min="4871" max="4871" width="5" style="46" customWidth="1"/>
    <col min="4872" max="4872" width="8.36328125" style="46" customWidth="1"/>
    <col min="4873" max="4874" width="8.90625" style="46"/>
    <col min="4875" max="4875" width="0" style="46" hidden="1" customWidth="1"/>
    <col min="4876" max="4876" width="8.6328125" style="46" customWidth="1"/>
    <col min="4877" max="5121" width="8.90625" style="46"/>
    <col min="5122" max="5122" width="4.6328125" style="46" customWidth="1"/>
    <col min="5123" max="5123" width="19.6328125" style="46" customWidth="1"/>
    <col min="5124" max="5126" width="27.6328125" style="46" customWidth="1"/>
    <col min="5127" max="5127" width="5" style="46" customWidth="1"/>
    <col min="5128" max="5128" width="8.36328125" style="46" customWidth="1"/>
    <col min="5129" max="5130" width="8.90625" style="46"/>
    <col min="5131" max="5131" width="0" style="46" hidden="1" customWidth="1"/>
    <col min="5132" max="5132" width="8.6328125" style="46" customWidth="1"/>
    <col min="5133" max="5377" width="8.90625" style="46"/>
    <col min="5378" max="5378" width="4.6328125" style="46" customWidth="1"/>
    <col min="5379" max="5379" width="19.6328125" style="46" customWidth="1"/>
    <col min="5380" max="5382" width="27.6328125" style="46" customWidth="1"/>
    <col min="5383" max="5383" width="5" style="46" customWidth="1"/>
    <col min="5384" max="5384" width="8.36328125" style="46" customWidth="1"/>
    <col min="5385" max="5386" width="8.90625" style="46"/>
    <col min="5387" max="5387" width="0" style="46" hidden="1" customWidth="1"/>
    <col min="5388" max="5388" width="8.6328125" style="46" customWidth="1"/>
    <col min="5389" max="5633" width="8.90625" style="46"/>
    <col min="5634" max="5634" width="4.6328125" style="46" customWidth="1"/>
    <col min="5635" max="5635" width="19.6328125" style="46" customWidth="1"/>
    <col min="5636" max="5638" width="27.6328125" style="46" customWidth="1"/>
    <col min="5639" max="5639" width="5" style="46" customWidth="1"/>
    <col min="5640" max="5640" width="8.36328125" style="46" customWidth="1"/>
    <col min="5641" max="5642" width="8.90625" style="46"/>
    <col min="5643" max="5643" width="0" style="46" hidden="1" customWidth="1"/>
    <col min="5644" max="5644" width="8.6328125" style="46" customWidth="1"/>
    <col min="5645" max="5889" width="8.90625" style="46"/>
    <col min="5890" max="5890" width="4.6328125" style="46" customWidth="1"/>
    <col min="5891" max="5891" width="19.6328125" style="46" customWidth="1"/>
    <col min="5892" max="5894" width="27.6328125" style="46" customWidth="1"/>
    <col min="5895" max="5895" width="5" style="46" customWidth="1"/>
    <col min="5896" max="5896" width="8.36328125" style="46" customWidth="1"/>
    <col min="5897" max="5898" width="8.90625" style="46"/>
    <col min="5899" max="5899" width="0" style="46" hidden="1" customWidth="1"/>
    <col min="5900" max="5900" width="8.6328125" style="46" customWidth="1"/>
    <col min="5901" max="6145" width="8.90625" style="46"/>
    <col min="6146" max="6146" width="4.6328125" style="46" customWidth="1"/>
    <col min="6147" max="6147" width="19.6328125" style="46" customWidth="1"/>
    <col min="6148" max="6150" width="27.6328125" style="46" customWidth="1"/>
    <col min="6151" max="6151" width="5" style="46" customWidth="1"/>
    <col min="6152" max="6152" width="8.36328125" style="46" customWidth="1"/>
    <col min="6153" max="6154" width="8.90625" style="46"/>
    <col min="6155" max="6155" width="0" style="46" hidden="1" customWidth="1"/>
    <col min="6156" max="6156" width="8.6328125" style="46" customWidth="1"/>
    <col min="6157" max="6401" width="8.90625" style="46"/>
    <col min="6402" max="6402" width="4.6328125" style="46" customWidth="1"/>
    <col min="6403" max="6403" width="19.6328125" style="46" customWidth="1"/>
    <col min="6404" max="6406" width="27.6328125" style="46" customWidth="1"/>
    <col min="6407" max="6407" width="5" style="46" customWidth="1"/>
    <col min="6408" max="6408" width="8.36328125" style="46" customWidth="1"/>
    <col min="6409" max="6410" width="8.90625" style="46"/>
    <col min="6411" max="6411" width="0" style="46" hidden="1" customWidth="1"/>
    <col min="6412" max="6412" width="8.6328125" style="46" customWidth="1"/>
    <col min="6413" max="6657" width="8.90625" style="46"/>
    <col min="6658" max="6658" width="4.6328125" style="46" customWidth="1"/>
    <col min="6659" max="6659" width="19.6328125" style="46" customWidth="1"/>
    <col min="6660" max="6662" width="27.6328125" style="46" customWidth="1"/>
    <col min="6663" max="6663" width="5" style="46" customWidth="1"/>
    <col min="6664" max="6664" width="8.36328125" style="46" customWidth="1"/>
    <col min="6665" max="6666" width="8.90625" style="46"/>
    <col min="6667" max="6667" width="0" style="46" hidden="1" customWidth="1"/>
    <col min="6668" max="6668" width="8.6328125" style="46" customWidth="1"/>
    <col min="6669" max="6913" width="8.90625" style="46"/>
    <col min="6914" max="6914" width="4.6328125" style="46" customWidth="1"/>
    <col min="6915" max="6915" width="19.6328125" style="46" customWidth="1"/>
    <col min="6916" max="6918" width="27.6328125" style="46" customWidth="1"/>
    <col min="6919" max="6919" width="5" style="46" customWidth="1"/>
    <col min="6920" max="6920" width="8.36328125" style="46" customWidth="1"/>
    <col min="6921" max="6922" width="8.90625" style="46"/>
    <col min="6923" max="6923" width="0" style="46" hidden="1" customWidth="1"/>
    <col min="6924" max="6924" width="8.6328125" style="46" customWidth="1"/>
    <col min="6925" max="7169" width="8.90625" style="46"/>
    <col min="7170" max="7170" width="4.6328125" style="46" customWidth="1"/>
    <col min="7171" max="7171" width="19.6328125" style="46" customWidth="1"/>
    <col min="7172" max="7174" width="27.6328125" style="46" customWidth="1"/>
    <col min="7175" max="7175" width="5" style="46" customWidth="1"/>
    <col min="7176" max="7176" width="8.36328125" style="46" customWidth="1"/>
    <col min="7177" max="7178" width="8.90625" style="46"/>
    <col min="7179" max="7179" width="0" style="46" hidden="1" customWidth="1"/>
    <col min="7180" max="7180" width="8.6328125" style="46" customWidth="1"/>
    <col min="7181" max="7425" width="8.90625" style="46"/>
    <col min="7426" max="7426" width="4.6328125" style="46" customWidth="1"/>
    <col min="7427" max="7427" width="19.6328125" style="46" customWidth="1"/>
    <col min="7428" max="7430" width="27.6328125" style="46" customWidth="1"/>
    <col min="7431" max="7431" width="5" style="46" customWidth="1"/>
    <col min="7432" max="7432" width="8.36328125" style="46" customWidth="1"/>
    <col min="7433" max="7434" width="8.90625" style="46"/>
    <col min="7435" max="7435" width="0" style="46" hidden="1" customWidth="1"/>
    <col min="7436" max="7436" width="8.6328125" style="46" customWidth="1"/>
    <col min="7437" max="7681" width="8.90625" style="46"/>
    <col min="7682" max="7682" width="4.6328125" style="46" customWidth="1"/>
    <col min="7683" max="7683" width="19.6328125" style="46" customWidth="1"/>
    <col min="7684" max="7686" width="27.6328125" style="46" customWidth="1"/>
    <col min="7687" max="7687" width="5" style="46" customWidth="1"/>
    <col min="7688" max="7688" width="8.36328125" style="46" customWidth="1"/>
    <col min="7689" max="7690" width="8.90625" style="46"/>
    <col min="7691" max="7691" width="0" style="46" hidden="1" customWidth="1"/>
    <col min="7692" max="7692" width="8.6328125" style="46" customWidth="1"/>
    <col min="7693" max="7937" width="8.90625" style="46"/>
    <col min="7938" max="7938" width="4.6328125" style="46" customWidth="1"/>
    <col min="7939" max="7939" width="19.6328125" style="46" customWidth="1"/>
    <col min="7940" max="7942" width="27.6328125" style="46" customWidth="1"/>
    <col min="7943" max="7943" width="5" style="46" customWidth="1"/>
    <col min="7944" max="7944" width="8.36328125" style="46" customWidth="1"/>
    <col min="7945" max="7946" width="8.90625" style="46"/>
    <col min="7947" max="7947" width="0" style="46" hidden="1" customWidth="1"/>
    <col min="7948" max="7948" width="8.6328125" style="46" customWidth="1"/>
    <col min="7949" max="8193" width="8.90625" style="46"/>
    <col min="8194" max="8194" width="4.6328125" style="46" customWidth="1"/>
    <col min="8195" max="8195" width="19.6328125" style="46" customWidth="1"/>
    <col min="8196" max="8198" width="27.6328125" style="46" customWidth="1"/>
    <col min="8199" max="8199" width="5" style="46" customWidth="1"/>
    <col min="8200" max="8200" width="8.36328125" style="46" customWidth="1"/>
    <col min="8201" max="8202" width="8.90625" style="46"/>
    <col min="8203" max="8203" width="0" style="46" hidden="1" customWidth="1"/>
    <col min="8204" max="8204" width="8.6328125" style="46" customWidth="1"/>
    <col min="8205" max="8449" width="8.90625" style="46"/>
    <col min="8450" max="8450" width="4.6328125" style="46" customWidth="1"/>
    <col min="8451" max="8451" width="19.6328125" style="46" customWidth="1"/>
    <col min="8452" max="8454" width="27.6328125" style="46" customWidth="1"/>
    <col min="8455" max="8455" width="5" style="46" customWidth="1"/>
    <col min="8456" max="8456" width="8.36328125" style="46" customWidth="1"/>
    <col min="8457" max="8458" width="8.90625" style="46"/>
    <col min="8459" max="8459" width="0" style="46" hidden="1" customWidth="1"/>
    <col min="8460" max="8460" width="8.6328125" style="46" customWidth="1"/>
    <col min="8461" max="8705" width="8.90625" style="46"/>
    <col min="8706" max="8706" width="4.6328125" style="46" customWidth="1"/>
    <col min="8707" max="8707" width="19.6328125" style="46" customWidth="1"/>
    <col min="8708" max="8710" width="27.6328125" style="46" customWidth="1"/>
    <col min="8711" max="8711" width="5" style="46" customWidth="1"/>
    <col min="8712" max="8712" width="8.36328125" style="46" customWidth="1"/>
    <col min="8713" max="8714" width="8.90625" style="46"/>
    <col min="8715" max="8715" width="0" style="46" hidden="1" customWidth="1"/>
    <col min="8716" max="8716" width="8.6328125" style="46" customWidth="1"/>
    <col min="8717" max="8961" width="8.90625" style="46"/>
    <col min="8962" max="8962" width="4.6328125" style="46" customWidth="1"/>
    <col min="8963" max="8963" width="19.6328125" style="46" customWidth="1"/>
    <col min="8964" max="8966" width="27.6328125" style="46" customWidth="1"/>
    <col min="8967" max="8967" width="5" style="46" customWidth="1"/>
    <col min="8968" max="8968" width="8.36328125" style="46" customWidth="1"/>
    <col min="8969" max="8970" width="8.90625" style="46"/>
    <col min="8971" max="8971" width="0" style="46" hidden="1" customWidth="1"/>
    <col min="8972" max="8972" width="8.6328125" style="46" customWidth="1"/>
    <col min="8973" max="9217" width="8.90625" style="46"/>
    <col min="9218" max="9218" width="4.6328125" style="46" customWidth="1"/>
    <col min="9219" max="9219" width="19.6328125" style="46" customWidth="1"/>
    <col min="9220" max="9222" width="27.6328125" style="46" customWidth="1"/>
    <col min="9223" max="9223" width="5" style="46" customWidth="1"/>
    <col min="9224" max="9224" width="8.36328125" style="46" customWidth="1"/>
    <col min="9225" max="9226" width="8.90625" style="46"/>
    <col min="9227" max="9227" width="0" style="46" hidden="1" customWidth="1"/>
    <col min="9228" max="9228" width="8.6328125" style="46" customWidth="1"/>
    <col min="9229" max="9473" width="8.90625" style="46"/>
    <col min="9474" max="9474" width="4.6328125" style="46" customWidth="1"/>
    <col min="9475" max="9475" width="19.6328125" style="46" customWidth="1"/>
    <col min="9476" max="9478" width="27.6328125" style="46" customWidth="1"/>
    <col min="9479" max="9479" width="5" style="46" customWidth="1"/>
    <col min="9480" max="9480" width="8.36328125" style="46" customWidth="1"/>
    <col min="9481" max="9482" width="8.90625" style="46"/>
    <col min="9483" max="9483" width="0" style="46" hidden="1" customWidth="1"/>
    <col min="9484" max="9484" width="8.6328125" style="46" customWidth="1"/>
    <col min="9485" max="9729" width="8.90625" style="46"/>
    <col min="9730" max="9730" width="4.6328125" style="46" customWidth="1"/>
    <col min="9731" max="9731" width="19.6328125" style="46" customWidth="1"/>
    <col min="9732" max="9734" width="27.6328125" style="46" customWidth="1"/>
    <col min="9735" max="9735" width="5" style="46" customWidth="1"/>
    <col min="9736" max="9736" width="8.36328125" style="46" customWidth="1"/>
    <col min="9737" max="9738" width="8.90625" style="46"/>
    <col min="9739" max="9739" width="0" style="46" hidden="1" customWidth="1"/>
    <col min="9740" max="9740" width="8.6328125" style="46" customWidth="1"/>
    <col min="9741" max="9985" width="8.90625" style="46"/>
    <col min="9986" max="9986" width="4.6328125" style="46" customWidth="1"/>
    <col min="9987" max="9987" width="19.6328125" style="46" customWidth="1"/>
    <col min="9988" max="9990" width="27.6328125" style="46" customWidth="1"/>
    <col min="9991" max="9991" width="5" style="46" customWidth="1"/>
    <col min="9992" max="9992" width="8.36328125" style="46" customWidth="1"/>
    <col min="9993" max="9994" width="8.90625" style="46"/>
    <col min="9995" max="9995" width="0" style="46" hidden="1" customWidth="1"/>
    <col min="9996" max="9996" width="8.6328125" style="46" customWidth="1"/>
    <col min="9997" max="10241" width="8.90625" style="46"/>
    <col min="10242" max="10242" width="4.6328125" style="46" customWidth="1"/>
    <col min="10243" max="10243" width="19.6328125" style="46" customWidth="1"/>
    <col min="10244" max="10246" width="27.6328125" style="46" customWidth="1"/>
    <col min="10247" max="10247" width="5" style="46" customWidth="1"/>
    <col min="10248" max="10248" width="8.36328125" style="46" customWidth="1"/>
    <col min="10249" max="10250" width="8.90625" style="46"/>
    <col min="10251" max="10251" width="0" style="46" hidden="1" customWidth="1"/>
    <col min="10252" max="10252" width="8.6328125" style="46" customWidth="1"/>
    <col min="10253" max="10497" width="8.90625" style="46"/>
    <col min="10498" max="10498" width="4.6328125" style="46" customWidth="1"/>
    <col min="10499" max="10499" width="19.6328125" style="46" customWidth="1"/>
    <col min="10500" max="10502" width="27.6328125" style="46" customWidth="1"/>
    <col min="10503" max="10503" width="5" style="46" customWidth="1"/>
    <col min="10504" max="10504" width="8.36328125" style="46" customWidth="1"/>
    <col min="10505" max="10506" width="8.90625" style="46"/>
    <col min="10507" max="10507" width="0" style="46" hidden="1" customWidth="1"/>
    <col min="10508" max="10508" width="8.6328125" style="46" customWidth="1"/>
    <col min="10509" max="10753" width="8.90625" style="46"/>
    <col min="10754" max="10754" width="4.6328125" style="46" customWidth="1"/>
    <col min="10755" max="10755" width="19.6328125" style="46" customWidth="1"/>
    <col min="10756" max="10758" width="27.6328125" style="46" customWidth="1"/>
    <col min="10759" max="10759" width="5" style="46" customWidth="1"/>
    <col min="10760" max="10760" width="8.36328125" style="46" customWidth="1"/>
    <col min="10761" max="10762" width="8.90625" style="46"/>
    <col min="10763" max="10763" width="0" style="46" hidden="1" customWidth="1"/>
    <col min="10764" max="10764" width="8.6328125" style="46" customWidth="1"/>
    <col min="10765" max="11009" width="8.90625" style="46"/>
    <col min="11010" max="11010" width="4.6328125" style="46" customWidth="1"/>
    <col min="11011" max="11011" width="19.6328125" style="46" customWidth="1"/>
    <col min="11012" max="11014" width="27.6328125" style="46" customWidth="1"/>
    <col min="11015" max="11015" width="5" style="46" customWidth="1"/>
    <col min="11016" max="11016" width="8.36328125" style="46" customWidth="1"/>
    <col min="11017" max="11018" width="8.90625" style="46"/>
    <col min="11019" max="11019" width="0" style="46" hidden="1" customWidth="1"/>
    <col min="11020" max="11020" width="8.6328125" style="46" customWidth="1"/>
    <col min="11021" max="11265" width="8.90625" style="46"/>
    <col min="11266" max="11266" width="4.6328125" style="46" customWidth="1"/>
    <col min="11267" max="11267" width="19.6328125" style="46" customWidth="1"/>
    <col min="11268" max="11270" width="27.6328125" style="46" customWidth="1"/>
    <col min="11271" max="11271" width="5" style="46" customWidth="1"/>
    <col min="11272" max="11272" width="8.36328125" style="46" customWidth="1"/>
    <col min="11273" max="11274" width="8.90625" style="46"/>
    <col min="11275" max="11275" width="0" style="46" hidden="1" customWidth="1"/>
    <col min="11276" max="11276" width="8.6328125" style="46" customWidth="1"/>
    <col min="11277" max="11521" width="8.90625" style="46"/>
    <col min="11522" max="11522" width="4.6328125" style="46" customWidth="1"/>
    <col min="11523" max="11523" width="19.6328125" style="46" customWidth="1"/>
    <col min="11524" max="11526" width="27.6328125" style="46" customWidth="1"/>
    <col min="11527" max="11527" width="5" style="46" customWidth="1"/>
    <col min="11528" max="11528" width="8.36328125" style="46" customWidth="1"/>
    <col min="11529" max="11530" width="8.90625" style="46"/>
    <col min="11531" max="11531" width="0" style="46" hidden="1" customWidth="1"/>
    <col min="11532" max="11532" width="8.6328125" style="46" customWidth="1"/>
    <col min="11533" max="11777" width="8.90625" style="46"/>
    <col min="11778" max="11778" width="4.6328125" style="46" customWidth="1"/>
    <col min="11779" max="11779" width="19.6328125" style="46" customWidth="1"/>
    <col min="11780" max="11782" width="27.6328125" style="46" customWidth="1"/>
    <col min="11783" max="11783" width="5" style="46" customWidth="1"/>
    <col min="11784" max="11784" width="8.36328125" style="46" customWidth="1"/>
    <col min="11785" max="11786" width="8.90625" style="46"/>
    <col min="11787" max="11787" width="0" style="46" hidden="1" customWidth="1"/>
    <col min="11788" max="11788" width="8.6328125" style="46" customWidth="1"/>
    <col min="11789" max="12033" width="8.90625" style="46"/>
    <col min="12034" max="12034" width="4.6328125" style="46" customWidth="1"/>
    <col min="12035" max="12035" width="19.6328125" style="46" customWidth="1"/>
    <col min="12036" max="12038" width="27.6328125" style="46" customWidth="1"/>
    <col min="12039" max="12039" width="5" style="46" customWidth="1"/>
    <col min="12040" max="12040" width="8.36328125" style="46" customWidth="1"/>
    <col min="12041" max="12042" width="8.90625" style="46"/>
    <col min="12043" max="12043" width="0" style="46" hidden="1" customWidth="1"/>
    <col min="12044" max="12044" width="8.6328125" style="46" customWidth="1"/>
    <col min="12045" max="12289" width="8.90625" style="46"/>
    <col min="12290" max="12290" width="4.6328125" style="46" customWidth="1"/>
    <col min="12291" max="12291" width="19.6328125" style="46" customWidth="1"/>
    <col min="12292" max="12294" width="27.6328125" style="46" customWidth="1"/>
    <col min="12295" max="12295" width="5" style="46" customWidth="1"/>
    <col min="12296" max="12296" width="8.36328125" style="46" customWidth="1"/>
    <col min="12297" max="12298" width="8.90625" style="46"/>
    <col min="12299" max="12299" width="0" style="46" hidden="1" customWidth="1"/>
    <col min="12300" max="12300" width="8.6328125" style="46" customWidth="1"/>
    <col min="12301" max="12545" width="8.90625" style="46"/>
    <col min="12546" max="12546" width="4.6328125" style="46" customWidth="1"/>
    <col min="12547" max="12547" width="19.6328125" style="46" customWidth="1"/>
    <col min="12548" max="12550" width="27.6328125" style="46" customWidth="1"/>
    <col min="12551" max="12551" width="5" style="46" customWidth="1"/>
    <col min="12552" max="12552" width="8.36328125" style="46" customWidth="1"/>
    <col min="12553" max="12554" width="8.90625" style="46"/>
    <col min="12555" max="12555" width="0" style="46" hidden="1" customWidth="1"/>
    <col min="12556" max="12556" width="8.6328125" style="46" customWidth="1"/>
    <col min="12557" max="12801" width="8.90625" style="46"/>
    <col min="12802" max="12802" width="4.6328125" style="46" customWidth="1"/>
    <col min="12803" max="12803" width="19.6328125" style="46" customWidth="1"/>
    <col min="12804" max="12806" width="27.6328125" style="46" customWidth="1"/>
    <col min="12807" max="12807" width="5" style="46" customWidth="1"/>
    <col min="12808" max="12808" width="8.36328125" style="46" customWidth="1"/>
    <col min="12809" max="12810" width="8.90625" style="46"/>
    <col min="12811" max="12811" width="0" style="46" hidden="1" customWidth="1"/>
    <col min="12812" max="12812" width="8.6328125" style="46" customWidth="1"/>
    <col min="12813" max="13057" width="8.90625" style="46"/>
    <col min="13058" max="13058" width="4.6328125" style="46" customWidth="1"/>
    <col min="13059" max="13059" width="19.6328125" style="46" customWidth="1"/>
    <col min="13060" max="13062" width="27.6328125" style="46" customWidth="1"/>
    <col min="13063" max="13063" width="5" style="46" customWidth="1"/>
    <col min="13064" max="13064" width="8.36328125" style="46" customWidth="1"/>
    <col min="13065" max="13066" width="8.90625" style="46"/>
    <col min="13067" max="13067" width="0" style="46" hidden="1" customWidth="1"/>
    <col min="13068" max="13068" width="8.6328125" style="46" customWidth="1"/>
    <col min="13069" max="13313" width="8.90625" style="46"/>
    <col min="13314" max="13314" width="4.6328125" style="46" customWidth="1"/>
    <col min="13315" max="13315" width="19.6328125" style="46" customWidth="1"/>
    <col min="13316" max="13318" width="27.6328125" style="46" customWidth="1"/>
    <col min="13319" max="13319" width="5" style="46" customWidth="1"/>
    <col min="13320" max="13320" width="8.36328125" style="46" customWidth="1"/>
    <col min="13321" max="13322" width="8.90625" style="46"/>
    <col min="13323" max="13323" width="0" style="46" hidden="1" customWidth="1"/>
    <col min="13324" max="13324" width="8.6328125" style="46" customWidth="1"/>
    <col min="13325" max="13569" width="8.90625" style="46"/>
    <col min="13570" max="13570" width="4.6328125" style="46" customWidth="1"/>
    <col min="13571" max="13571" width="19.6328125" style="46" customWidth="1"/>
    <col min="13572" max="13574" width="27.6328125" style="46" customWidth="1"/>
    <col min="13575" max="13575" width="5" style="46" customWidth="1"/>
    <col min="13576" max="13576" width="8.36328125" style="46" customWidth="1"/>
    <col min="13577" max="13578" width="8.90625" style="46"/>
    <col min="13579" max="13579" width="0" style="46" hidden="1" customWidth="1"/>
    <col min="13580" max="13580" width="8.6328125" style="46" customWidth="1"/>
    <col min="13581" max="13825" width="8.90625" style="46"/>
    <col min="13826" max="13826" width="4.6328125" style="46" customWidth="1"/>
    <col min="13827" max="13827" width="19.6328125" style="46" customWidth="1"/>
    <col min="13828" max="13830" width="27.6328125" style="46" customWidth="1"/>
    <col min="13831" max="13831" width="5" style="46" customWidth="1"/>
    <col min="13832" max="13832" width="8.36328125" style="46" customWidth="1"/>
    <col min="13833" max="13834" width="8.90625" style="46"/>
    <col min="13835" max="13835" width="0" style="46" hidden="1" customWidth="1"/>
    <col min="13836" max="13836" width="8.6328125" style="46" customWidth="1"/>
    <col min="13837" max="14081" width="8.90625" style="46"/>
    <col min="14082" max="14082" width="4.6328125" style="46" customWidth="1"/>
    <col min="14083" max="14083" width="19.6328125" style="46" customWidth="1"/>
    <col min="14084" max="14086" width="27.6328125" style="46" customWidth="1"/>
    <col min="14087" max="14087" width="5" style="46" customWidth="1"/>
    <col min="14088" max="14088" width="8.36328125" style="46" customWidth="1"/>
    <col min="14089" max="14090" width="8.90625" style="46"/>
    <col min="14091" max="14091" width="0" style="46" hidden="1" customWidth="1"/>
    <col min="14092" max="14092" width="8.6328125" style="46" customWidth="1"/>
    <col min="14093" max="14337" width="8.90625" style="46"/>
    <col min="14338" max="14338" width="4.6328125" style="46" customWidth="1"/>
    <col min="14339" max="14339" width="19.6328125" style="46" customWidth="1"/>
    <col min="14340" max="14342" width="27.6328125" style="46" customWidth="1"/>
    <col min="14343" max="14343" width="5" style="46" customWidth="1"/>
    <col min="14344" max="14344" width="8.36328125" style="46" customWidth="1"/>
    <col min="14345" max="14346" width="8.90625" style="46"/>
    <col min="14347" max="14347" width="0" style="46" hidden="1" customWidth="1"/>
    <col min="14348" max="14348" width="8.6328125" style="46" customWidth="1"/>
    <col min="14349" max="14593" width="8.90625" style="46"/>
    <col min="14594" max="14594" width="4.6328125" style="46" customWidth="1"/>
    <col min="14595" max="14595" width="19.6328125" style="46" customWidth="1"/>
    <col min="14596" max="14598" width="27.6328125" style="46" customWidth="1"/>
    <col min="14599" max="14599" width="5" style="46" customWidth="1"/>
    <col min="14600" max="14600" width="8.36328125" style="46" customWidth="1"/>
    <col min="14601" max="14602" width="8.90625" style="46"/>
    <col min="14603" max="14603" width="0" style="46" hidden="1" customWidth="1"/>
    <col min="14604" max="14604" width="8.6328125" style="46" customWidth="1"/>
    <col min="14605" max="14849" width="8.90625" style="46"/>
    <col min="14850" max="14850" width="4.6328125" style="46" customWidth="1"/>
    <col min="14851" max="14851" width="19.6328125" style="46" customWidth="1"/>
    <col min="14852" max="14854" width="27.6328125" style="46" customWidth="1"/>
    <col min="14855" max="14855" width="5" style="46" customWidth="1"/>
    <col min="14856" max="14856" width="8.36328125" style="46" customWidth="1"/>
    <col min="14857" max="14858" width="8.90625" style="46"/>
    <col min="14859" max="14859" width="0" style="46" hidden="1" customWidth="1"/>
    <col min="14860" max="14860" width="8.6328125" style="46" customWidth="1"/>
    <col min="14861" max="15105" width="8.90625" style="46"/>
    <col min="15106" max="15106" width="4.6328125" style="46" customWidth="1"/>
    <col min="15107" max="15107" width="19.6328125" style="46" customWidth="1"/>
    <col min="15108" max="15110" width="27.6328125" style="46" customWidth="1"/>
    <col min="15111" max="15111" width="5" style="46" customWidth="1"/>
    <col min="15112" max="15112" width="8.36328125" style="46" customWidth="1"/>
    <col min="15113" max="15114" width="8.90625" style="46"/>
    <col min="15115" max="15115" width="0" style="46" hidden="1" customWidth="1"/>
    <col min="15116" max="15116" width="8.6328125" style="46" customWidth="1"/>
    <col min="15117" max="15361" width="8.90625" style="46"/>
    <col min="15362" max="15362" width="4.6328125" style="46" customWidth="1"/>
    <col min="15363" max="15363" width="19.6328125" style="46" customWidth="1"/>
    <col min="15364" max="15366" width="27.6328125" style="46" customWidth="1"/>
    <col min="15367" max="15367" width="5" style="46" customWidth="1"/>
    <col min="15368" max="15368" width="8.36328125" style="46" customWidth="1"/>
    <col min="15369" max="15370" width="8.90625" style="46"/>
    <col min="15371" max="15371" width="0" style="46" hidden="1" customWidth="1"/>
    <col min="15372" max="15372" width="8.6328125" style="46" customWidth="1"/>
    <col min="15373" max="15617" width="8.90625" style="46"/>
    <col min="15618" max="15618" width="4.6328125" style="46" customWidth="1"/>
    <col min="15619" max="15619" width="19.6328125" style="46" customWidth="1"/>
    <col min="15620" max="15622" width="27.6328125" style="46" customWidth="1"/>
    <col min="15623" max="15623" width="5" style="46" customWidth="1"/>
    <col min="15624" max="15624" width="8.36328125" style="46" customWidth="1"/>
    <col min="15625" max="15626" width="8.90625" style="46"/>
    <col min="15627" max="15627" width="0" style="46" hidden="1" customWidth="1"/>
    <col min="15628" max="15628" width="8.6328125" style="46" customWidth="1"/>
    <col min="15629" max="15873" width="8.90625" style="46"/>
    <col min="15874" max="15874" width="4.6328125" style="46" customWidth="1"/>
    <col min="15875" max="15875" width="19.6328125" style="46" customWidth="1"/>
    <col min="15876" max="15878" width="27.6328125" style="46" customWidth="1"/>
    <col min="15879" max="15879" width="5" style="46" customWidth="1"/>
    <col min="15880" max="15880" width="8.36328125" style="46" customWidth="1"/>
    <col min="15881" max="15882" width="8.90625" style="46"/>
    <col min="15883" max="15883" width="0" style="46" hidden="1" customWidth="1"/>
    <col min="15884" max="15884" width="8.6328125" style="46" customWidth="1"/>
    <col min="15885" max="16129" width="8.90625" style="46"/>
    <col min="16130" max="16130" width="4.6328125" style="46" customWidth="1"/>
    <col min="16131" max="16131" width="19.6328125" style="46" customWidth="1"/>
    <col min="16132" max="16134" width="27.6328125" style="46" customWidth="1"/>
    <col min="16135" max="16135" width="5" style="46" customWidth="1"/>
    <col min="16136" max="16136" width="8.36328125" style="46" customWidth="1"/>
    <col min="16137" max="16138" width="8.90625" style="46"/>
    <col min="16139" max="16139" width="0" style="46" hidden="1" customWidth="1"/>
    <col min="16140" max="16140" width="8.6328125" style="46" customWidth="1"/>
    <col min="16141" max="16384" width="8.90625" style="46"/>
  </cols>
  <sheetData>
    <row r="2" spans="2:11">
      <c r="H2" s="13"/>
      <c r="K2" s="47" t="s">
        <v>43</v>
      </c>
    </row>
    <row r="3" spans="2:11" ht="20">
      <c r="B3" s="530" t="s">
        <v>60</v>
      </c>
      <c r="C3" s="530"/>
      <c r="D3" s="530"/>
      <c r="E3" s="530"/>
      <c r="F3" s="530"/>
      <c r="G3" s="530"/>
      <c r="H3" s="530"/>
      <c r="K3" s="48" t="s">
        <v>42</v>
      </c>
    </row>
    <row r="4" spans="2:11" ht="15.5">
      <c r="B4" s="14"/>
      <c r="K4" s="48" t="s">
        <v>41</v>
      </c>
    </row>
    <row r="5" spans="2:11">
      <c r="B5" s="38" t="s">
        <v>68</v>
      </c>
      <c r="C5" s="49"/>
      <c r="D5" s="50"/>
      <c r="E5" s="51"/>
      <c r="J5" s="39"/>
      <c r="K5" s="46" t="s">
        <v>40</v>
      </c>
    </row>
    <row r="6" spans="2:11">
      <c r="B6" s="38"/>
      <c r="C6" s="49"/>
      <c r="E6" s="51"/>
      <c r="J6" s="39"/>
    </row>
    <row r="7" spans="2:11">
      <c r="B7" s="38" t="s">
        <v>22</v>
      </c>
      <c r="C7" s="49"/>
      <c r="J7" s="39"/>
    </row>
    <row r="8" spans="2:11">
      <c r="B8" s="38" t="s">
        <v>39</v>
      </c>
      <c r="C8" s="49"/>
      <c r="D8" s="535"/>
      <c r="E8" s="536"/>
      <c r="F8" s="537"/>
    </row>
    <row r="9" spans="2:11">
      <c r="B9" s="38" t="s">
        <v>38</v>
      </c>
      <c r="C9" s="49"/>
      <c r="D9" s="535"/>
      <c r="E9" s="536"/>
      <c r="F9" s="537"/>
    </row>
    <row r="10" spans="2:11">
      <c r="B10" s="38" t="s">
        <v>65</v>
      </c>
      <c r="C10" s="49"/>
      <c r="D10" s="52"/>
      <c r="E10" s="39"/>
    </row>
    <row r="11" spans="2:11">
      <c r="B11" s="38" t="s">
        <v>37</v>
      </c>
      <c r="C11" s="38"/>
      <c r="D11" s="53"/>
    </row>
    <row r="12" spans="2:11">
      <c r="B12" s="38" t="s">
        <v>36</v>
      </c>
      <c r="C12" s="49"/>
      <c r="D12" s="538"/>
      <c r="E12" s="538"/>
      <c r="F12" s="538"/>
      <c r="G12" s="54"/>
    </row>
    <row r="13" spans="2:11" ht="14.25" customHeight="1">
      <c r="B13" s="55" t="s">
        <v>66</v>
      </c>
      <c r="C13" s="55"/>
      <c r="D13" s="538"/>
      <c r="E13" s="539"/>
      <c r="F13" s="539"/>
      <c r="G13" s="54"/>
    </row>
    <row r="14" spans="2:11" ht="31.5" customHeight="1">
      <c r="B14" s="39"/>
      <c r="F14" s="39"/>
    </row>
    <row r="15" spans="2:11" ht="21" customHeight="1">
      <c r="B15" s="38" t="s">
        <v>71</v>
      </c>
      <c r="D15" s="52"/>
      <c r="F15" s="39"/>
    </row>
    <row r="16" spans="2:11" ht="21" customHeight="1">
      <c r="B16" s="38" t="s">
        <v>23</v>
      </c>
      <c r="D16" s="50" t="s">
        <v>63</v>
      </c>
      <c r="E16" s="39"/>
    </row>
    <row r="17" spans="2:9">
      <c r="B17" s="39"/>
      <c r="E17" s="39"/>
    </row>
    <row r="18" spans="2:9">
      <c r="B18" s="38" t="s">
        <v>35</v>
      </c>
      <c r="E18" s="40" t="s">
        <v>63</v>
      </c>
    </row>
    <row r="19" spans="2:9">
      <c r="B19" s="38" t="s">
        <v>34</v>
      </c>
      <c r="C19" s="49"/>
      <c r="E19" s="56" t="s">
        <v>63</v>
      </c>
      <c r="F19" s="39" t="s">
        <v>67</v>
      </c>
    </row>
    <row r="20" spans="2:9">
      <c r="B20" s="39"/>
      <c r="D20" s="57"/>
      <c r="E20" s="39"/>
    </row>
    <row r="21" spans="2:9">
      <c r="B21" s="38" t="s">
        <v>33</v>
      </c>
      <c r="D21" s="58" t="s">
        <v>69</v>
      </c>
      <c r="E21" s="41" t="s">
        <v>70</v>
      </c>
      <c r="F21" s="531" t="s">
        <v>64</v>
      </c>
      <c r="G21" s="532"/>
      <c r="H21" s="532"/>
    </row>
    <row r="22" spans="2:9" ht="14.25" customHeight="1">
      <c r="B22" s="39"/>
      <c r="D22" s="59"/>
      <c r="E22" s="59"/>
      <c r="F22" s="531"/>
      <c r="G22" s="532"/>
      <c r="H22" s="532"/>
    </row>
    <row r="23" spans="2:9">
      <c r="B23" s="533" t="s">
        <v>32</v>
      </c>
      <c r="C23" s="534"/>
      <c r="D23" s="60"/>
      <c r="E23" s="42"/>
      <c r="F23" s="531"/>
      <c r="G23" s="532"/>
      <c r="H23" s="532"/>
    </row>
    <row r="24" spans="2:9" ht="14.25" customHeight="1">
      <c r="B24" s="533"/>
      <c r="C24" s="534"/>
      <c r="D24" s="61"/>
      <c r="E24" s="43"/>
      <c r="F24" s="531"/>
      <c r="G24" s="532"/>
      <c r="H24" s="532"/>
    </row>
    <row r="25" spans="2:9" ht="17.25" customHeight="1">
      <c r="B25" s="39"/>
      <c r="C25" s="62"/>
      <c r="E25" s="39"/>
      <c r="F25" s="63"/>
      <c r="G25" s="63"/>
    </row>
    <row r="26" spans="2:9">
      <c r="B26" s="38" t="s">
        <v>31</v>
      </c>
      <c r="C26" s="44"/>
      <c r="D26" s="528"/>
      <c r="E26" s="529"/>
      <c r="F26" s="39" t="s">
        <v>24</v>
      </c>
      <c r="G26" s="45"/>
      <c r="H26" s="45"/>
    </row>
    <row r="27" spans="2:9">
      <c r="D27" s="39" t="s">
        <v>25</v>
      </c>
      <c r="E27" s="64"/>
      <c r="F27" s="39"/>
      <c r="G27" s="45"/>
      <c r="H27" s="45"/>
      <c r="I27" s="44"/>
    </row>
    <row r="28" spans="2:9">
      <c r="C28" s="65" t="s">
        <v>72</v>
      </c>
      <c r="D28" s="527" t="s">
        <v>73</v>
      </c>
      <c r="E28" s="527"/>
      <c r="F28" s="39"/>
      <c r="G28" s="45"/>
      <c r="H28" s="45"/>
      <c r="I28" s="44"/>
    </row>
    <row r="29" spans="2:9">
      <c r="D29" s="527" t="s">
        <v>74</v>
      </c>
      <c r="E29" s="527"/>
      <c r="F29" s="39"/>
      <c r="G29" s="45"/>
      <c r="H29" s="45"/>
      <c r="I29" s="44"/>
    </row>
    <row r="30" spans="2:9">
      <c r="D30" s="527" t="s">
        <v>75</v>
      </c>
      <c r="E30" s="527"/>
      <c r="F30" s="527"/>
      <c r="G30" s="45"/>
      <c r="H30" s="45"/>
      <c r="I30" s="44"/>
    </row>
    <row r="31" spans="2:9">
      <c r="B31" s="39" t="s">
        <v>30</v>
      </c>
      <c r="E31" s="56" t="s">
        <v>63</v>
      </c>
      <c r="G31" s="39"/>
      <c r="I31" s="44"/>
    </row>
    <row r="32" spans="2:9">
      <c r="B32" s="39" t="s">
        <v>29</v>
      </c>
      <c r="E32" s="56" t="s">
        <v>63</v>
      </c>
      <c r="G32" s="39"/>
    </row>
  </sheetData>
  <mergeCells count="11">
    <mergeCell ref="D28:E28"/>
    <mergeCell ref="D29:E29"/>
    <mergeCell ref="D30:F30"/>
    <mergeCell ref="D26:E26"/>
    <mergeCell ref="B3:H3"/>
    <mergeCell ref="F21:H24"/>
    <mergeCell ref="B23:C24"/>
    <mergeCell ref="D8:F8"/>
    <mergeCell ref="D9:F9"/>
    <mergeCell ref="D12:F12"/>
    <mergeCell ref="D13:F13"/>
  </mergeCells>
  <phoneticPr fontId="1"/>
  <dataValidations count="5">
    <dataValidation type="list" allowBlank="1" showInputMessage="1" showErrorMessage="1" sqref="D65515 WVL983020 WLP983020 WBT983020 VRX983020 VIB983020 UYF983020 UOJ983020 UEN983020 TUR983020 TKV983020 TAZ983020 SRD983020 SHH983020 RXL983020 RNP983020 RDT983020 QTX983020 QKB983020 QAF983020 PQJ983020 PGN983020 OWR983020 OMV983020 OCZ983020 NTD983020 NJH983020 MZL983020 MPP983020 MFT983020 LVX983020 LMB983020 LCF983020 KSJ983020 KIN983020 JYR983020 JOV983020 JEZ983020 IVD983020 ILH983020 IBL983020 HRP983020 HHT983020 GXX983020 GOB983020 GEF983020 FUJ983020 FKN983020 FAR983020 EQV983020 EGZ983020 DXD983020 DNH983020 DDL983020 CTP983020 CJT983020 BZX983020 BQB983020 BGF983020 AWJ983020 AMN983020 ACR983020 SV983020 IZ983020 D983019 WVL917484 WLP917484 WBT917484 VRX917484 VIB917484 UYF917484 UOJ917484 UEN917484 TUR917484 TKV917484 TAZ917484 SRD917484 SHH917484 RXL917484 RNP917484 RDT917484 QTX917484 QKB917484 QAF917484 PQJ917484 PGN917484 OWR917484 OMV917484 OCZ917484 NTD917484 NJH917484 MZL917484 MPP917484 MFT917484 LVX917484 LMB917484 LCF917484 KSJ917484 KIN917484 JYR917484 JOV917484 JEZ917484 IVD917484 ILH917484 IBL917484 HRP917484 HHT917484 GXX917484 GOB917484 GEF917484 FUJ917484 FKN917484 FAR917484 EQV917484 EGZ917484 DXD917484 DNH917484 DDL917484 CTP917484 CJT917484 BZX917484 BQB917484 BGF917484 AWJ917484 AMN917484 ACR917484 SV917484 IZ917484 D917483 WVL851948 WLP851948 WBT851948 VRX851948 VIB851948 UYF851948 UOJ851948 UEN851948 TUR851948 TKV851948 TAZ851948 SRD851948 SHH851948 RXL851948 RNP851948 RDT851948 QTX851948 QKB851948 QAF851948 PQJ851948 PGN851948 OWR851948 OMV851948 OCZ851948 NTD851948 NJH851948 MZL851948 MPP851948 MFT851948 LVX851948 LMB851948 LCF851948 KSJ851948 KIN851948 JYR851948 JOV851948 JEZ851948 IVD851948 ILH851948 IBL851948 HRP851948 HHT851948 GXX851948 GOB851948 GEF851948 FUJ851948 FKN851948 FAR851948 EQV851948 EGZ851948 DXD851948 DNH851948 DDL851948 CTP851948 CJT851948 BZX851948 BQB851948 BGF851948 AWJ851948 AMN851948 ACR851948 SV851948 IZ851948 D851947 WVL786412 WLP786412 WBT786412 VRX786412 VIB786412 UYF786412 UOJ786412 UEN786412 TUR786412 TKV786412 TAZ786412 SRD786412 SHH786412 RXL786412 RNP786412 RDT786412 QTX786412 QKB786412 QAF786412 PQJ786412 PGN786412 OWR786412 OMV786412 OCZ786412 NTD786412 NJH786412 MZL786412 MPP786412 MFT786412 LVX786412 LMB786412 LCF786412 KSJ786412 KIN786412 JYR786412 JOV786412 JEZ786412 IVD786412 ILH786412 IBL786412 HRP786412 HHT786412 GXX786412 GOB786412 GEF786412 FUJ786412 FKN786412 FAR786412 EQV786412 EGZ786412 DXD786412 DNH786412 DDL786412 CTP786412 CJT786412 BZX786412 BQB786412 BGF786412 AWJ786412 AMN786412 ACR786412 SV786412 IZ786412 D786411 WVL720876 WLP720876 WBT720876 VRX720876 VIB720876 UYF720876 UOJ720876 UEN720876 TUR720876 TKV720876 TAZ720876 SRD720876 SHH720876 RXL720876 RNP720876 RDT720876 QTX720876 QKB720876 QAF720876 PQJ720876 PGN720876 OWR720876 OMV720876 OCZ720876 NTD720876 NJH720876 MZL720876 MPP720876 MFT720876 LVX720876 LMB720876 LCF720876 KSJ720876 KIN720876 JYR720876 JOV720876 JEZ720876 IVD720876 ILH720876 IBL720876 HRP720876 HHT720876 GXX720876 GOB720876 GEF720876 FUJ720876 FKN720876 FAR720876 EQV720876 EGZ720876 DXD720876 DNH720876 DDL720876 CTP720876 CJT720876 BZX720876 BQB720876 BGF720876 AWJ720876 AMN720876 ACR720876 SV720876 IZ720876 D720875 WVL655340 WLP655340 WBT655340 VRX655340 VIB655340 UYF655340 UOJ655340 UEN655340 TUR655340 TKV655340 TAZ655340 SRD655340 SHH655340 RXL655340 RNP655340 RDT655340 QTX655340 QKB655340 QAF655340 PQJ655340 PGN655340 OWR655340 OMV655340 OCZ655340 NTD655340 NJH655340 MZL655340 MPP655340 MFT655340 LVX655340 LMB655340 LCF655340 KSJ655340 KIN655340 JYR655340 JOV655340 JEZ655340 IVD655340 ILH655340 IBL655340 HRP655340 HHT655340 GXX655340 GOB655340 GEF655340 FUJ655340 FKN655340 FAR655340 EQV655340 EGZ655340 DXD655340 DNH655340 DDL655340 CTP655340 CJT655340 BZX655340 BQB655340 BGF655340 AWJ655340 AMN655340 ACR655340 SV655340 IZ655340 D655339 WVL589804 WLP589804 WBT589804 VRX589804 VIB589804 UYF589804 UOJ589804 UEN589804 TUR589804 TKV589804 TAZ589804 SRD589804 SHH589804 RXL589804 RNP589804 RDT589804 QTX589804 QKB589804 QAF589804 PQJ589804 PGN589804 OWR589804 OMV589804 OCZ589804 NTD589804 NJH589804 MZL589804 MPP589804 MFT589804 LVX589804 LMB589804 LCF589804 KSJ589804 KIN589804 JYR589804 JOV589804 JEZ589804 IVD589804 ILH589804 IBL589804 HRP589804 HHT589804 GXX589804 GOB589804 GEF589804 FUJ589804 FKN589804 FAR589804 EQV589804 EGZ589804 DXD589804 DNH589804 DDL589804 CTP589804 CJT589804 BZX589804 BQB589804 BGF589804 AWJ589804 AMN589804 ACR589804 SV589804 IZ589804 D589803 WVL524268 WLP524268 WBT524268 VRX524268 VIB524268 UYF524268 UOJ524268 UEN524268 TUR524268 TKV524268 TAZ524268 SRD524268 SHH524268 RXL524268 RNP524268 RDT524268 QTX524268 QKB524268 QAF524268 PQJ524268 PGN524268 OWR524268 OMV524268 OCZ524268 NTD524268 NJH524268 MZL524268 MPP524268 MFT524268 LVX524268 LMB524268 LCF524268 KSJ524268 KIN524268 JYR524268 JOV524268 JEZ524268 IVD524268 ILH524268 IBL524268 HRP524268 HHT524268 GXX524268 GOB524268 GEF524268 FUJ524268 FKN524268 FAR524268 EQV524268 EGZ524268 DXD524268 DNH524268 DDL524268 CTP524268 CJT524268 BZX524268 BQB524268 BGF524268 AWJ524268 AMN524268 ACR524268 SV524268 IZ524268 D524267 WVL458732 WLP458732 WBT458732 VRX458732 VIB458732 UYF458732 UOJ458732 UEN458732 TUR458732 TKV458732 TAZ458732 SRD458732 SHH458732 RXL458732 RNP458732 RDT458732 QTX458732 QKB458732 QAF458732 PQJ458732 PGN458732 OWR458732 OMV458732 OCZ458732 NTD458732 NJH458732 MZL458732 MPP458732 MFT458732 LVX458732 LMB458732 LCF458732 KSJ458732 KIN458732 JYR458732 JOV458732 JEZ458732 IVD458732 ILH458732 IBL458732 HRP458732 HHT458732 GXX458732 GOB458732 GEF458732 FUJ458732 FKN458732 FAR458732 EQV458732 EGZ458732 DXD458732 DNH458732 DDL458732 CTP458732 CJT458732 BZX458732 BQB458732 BGF458732 AWJ458732 AMN458732 ACR458732 SV458732 IZ458732 D458731 WVL393196 WLP393196 WBT393196 VRX393196 VIB393196 UYF393196 UOJ393196 UEN393196 TUR393196 TKV393196 TAZ393196 SRD393196 SHH393196 RXL393196 RNP393196 RDT393196 QTX393196 QKB393196 QAF393196 PQJ393196 PGN393196 OWR393196 OMV393196 OCZ393196 NTD393196 NJH393196 MZL393196 MPP393196 MFT393196 LVX393196 LMB393196 LCF393196 KSJ393196 KIN393196 JYR393196 JOV393196 JEZ393196 IVD393196 ILH393196 IBL393196 HRP393196 HHT393196 GXX393196 GOB393196 GEF393196 FUJ393196 FKN393196 FAR393196 EQV393196 EGZ393196 DXD393196 DNH393196 DDL393196 CTP393196 CJT393196 BZX393196 BQB393196 BGF393196 AWJ393196 AMN393196 ACR393196 SV393196 IZ393196 D393195 WVL327660 WLP327660 WBT327660 VRX327660 VIB327660 UYF327660 UOJ327660 UEN327660 TUR327660 TKV327660 TAZ327660 SRD327660 SHH327660 RXL327660 RNP327660 RDT327660 QTX327660 QKB327660 QAF327660 PQJ327660 PGN327660 OWR327660 OMV327660 OCZ327660 NTD327660 NJH327660 MZL327660 MPP327660 MFT327660 LVX327660 LMB327660 LCF327660 KSJ327660 KIN327660 JYR327660 JOV327660 JEZ327660 IVD327660 ILH327660 IBL327660 HRP327660 HHT327660 GXX327660 GOB327660 GEF327660 FUJ327660 FKN327660 FAR327660 EQV327660 EGZ327660 DXD327660 DNH327660 DDL327660 CTP327660 CJT327660 BZX327660 BQB327660 BGF327660 AWJ327660 AMN327660 ACR327660 SV327660 IZ327660 D327659 WVL262124 WLP262124 WBT262124 VRX262124 VIB262124 UYF262124 UOJ262124 UEN262124 TUR262124 TKV262124 TAZ262124 SRD262124 SHH262124 RXL262124 RNP262124 RDT262124 QTX262124 QKB262124 QAF262124 PQJ262124 PGN262124 OWR262124 OMV262124 OCZ262124 NTD262124 NJH262124 MZL262124 MPP262124 MFT262124 LVX262124 LMB262124 LCF262124 KSJ262124 KIN262124 JYR262124 JOV262124 JEZ262124 IVD262124 ILH262124 IBL262124 HRP262124 HHT262124 GXX262124 GOB262124 GEF262124 FUJ262124 FKN262124 FAR262124 EQV262124 EGZ262124 DXD262124 DNH262124 DDL262124 CTP262124 CJT262124 BZX262124 BQB262124 BGF262124 AWJ262124 AMN262124 ACR262124 SV262124 IZ262124 D262123 WVL196588 WLP196588 WBT196588 VRX196588 VIB196588 UYF196588 UOJ196588 UEN196588 TUR196588 TKV196588 TAZ196588 SRD196588 SHH196588 RXL196588 RNP196588 RDT196588 QTX196588 QKB196588 QAF196588 PQJ196588 PGN196588 OWR196588 OMV196588 OCZ196588 NTD196588 NJH196588 MZL196588 MPP196588 MFT196588 LVX196588 LMB196588 LCF196588 KSJ196588 KIN196588 JYR196588 JOV196588 JEZ196588 IVD196588 ILH196588 IBL196588 HRP196588 HHT196588 GXX196588 GOB196588 GEF196588 FUJ196588 FKN196588 FAR196588 EQV196588 EGZ196588 DXD196588 DNH196588 DDL196588 CTP196588 CJT196588 BZX196588 BQB196588 BGF196588 AWJ196588 AMN196588 ACR196588 SV196588 IZ196588 D196587 WVL131052 WLP131052 WBT131052 VRX131052 VIB131052 UYF131052 UOJ131052 UEN131052 TUR131052 TKV131052 TAZ131052 SRD131052 SHH131052 RXL131052 RNP131052 RDT131052 QTX131052 QKB131052 QAF131052 PQJ131052 PGN131052 OWR131052 OMV131052 OCZ131052 NTD131052 NJH131052 MZL131052 MPP131052 MFT131052 LVX131052 LMB131052 LCF131052 KSJ131052 KIN131052 JYR131052 JOV131052 JEZ131052 IVD131052 ILH131052 IBL131052 HRP131052 HHT131052 GXX131052 GOB131052 GEF131052 FUJ131052 FKN131052 FAR131052 EQV131052 EGZ131052 DXD131052 DNH131052 DDL131052 CTP131052 CJT131052 BZX131052 BQB131052 BGF131052 AWJ131052 AMN131052 ACR131052 SV131052 IZ131052 D131051 WVL65516 WLP65516 WBT65516 VRX65516 VIB65516 UYF65516 UOJ65516 UEN65516 TUR65516 TKV65516 TAZ65516 SRD65516 SHH65516 RXL65516 RNP65516 RDT65516 QTX65516 QKB65516 QAF65516 PQJ65516 PGN65516 OWR65516 OMV65516 OCZ65516 NTD65516 NJH65516 MZL65516 MPP65516 MFT65516 LVX65516 LMB65516 LCF65516 KSJ65516 KIN65516 JYR65516 JOV65516 JEZ65516 IVD65516 ILH65516 IBL65516 HRP65516 HHT65516 GXX65516 GOB65516 GEF65516 FUJ65516 FKN65516 FAR65516 EQV65516 EGZ65516 DXD65516 DNH65516 DDL65516 CTP65516 CJT65516 BZX65516 BQB65516 BGF65516 AWJ65516 AMN65516 ACR65516 SV65516 IZ65516" xr:uid="{00000000-0002-0000-0200-000000000000}">
      <formula1>$K$3:$K$5</formula1>
    </dataValidation>
    <dataValidation type="list" allowBlank="1" showInputMessage="1" showErrorMessage="1" sqref="D16" xr:uid="{00000000-0002-0000-0200-000001000000}">
      <formula1>"Required, Not-required"</formula1>
    </dataValidation>
    <dataValidation type="list" allowBlank="1" showInputMessage="1" showErrorMessage="1" sqref="E18" xr:uid="{00000000-0002-0000-0200-000002000000}">
      <formula1>"Project, Self"</formula1>
    </dataValidation>
    <dataValidation type="list" allowBlank="1" showInputMessage="1" showErrorMessage="1" sqref="E19" xr:uid="{00000000-0002-0000-0200-000003000000}">
      <formula1>"Single, Multiple"</formula1>
    </dataValidation>
    <dataValidation type="list" allowBlank="1" showInputMessage="1" showErrorMessage="1" sqref="E31:E32" xr:uid="{00000000-0002-0000-0200-000004000000}">
      <formula1>"Yes, No"</formula1>
    </dataValidation>
  </dataValidations>
  <printOptions horizontalCentered="1"/>
  <pageMargins left="0.78740157480314965" right="0.78740157480314965" top="0.78740157480314965" bottom="0.78740157480314965" header="0.51181102362204722" footer="0.31496062992125984"/>
  <pageSetup paperSize="9" scale="66" firstPageNumber="0" fitToHeight="0" orientation="portrait"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AB7F-C087-4143-94CB-A37F6DCB59E3}">
  <sheetPr>
    <pageSetUpPr fitToPage="1"/>
  </sheetPr>
  <dimension ref="A1:J50"/>
  <sheetViews>
    <sheetView topLeftCell="A25" zoomScaleNormal="100" workbookViewId="0">
      <selection activeCell="H23" sqref="H23"/>
    </sheetView>
  </sheetViews>
  <sheetFormatPr defaultColWidth="9" defaultRowHeight="13"/>
  <cols>
    <col min="1" max="1" width="10.81640625" style="95" customWidth="1"/>
    <col min="2" max="4" width="9.26953125" style="95" customWidth="1"/>
    <col min="5" max="6" width="8.453125" style="95" customWidth="1"/>
    <col min="7" max="7" width="9.6328125" style="95" customWidth="1"/>
    <col min="8" max="10" width="10.6328125" style="95" customWidth="1"/>
    <col min="11" max="256" width="9" style="95"/>
    <col min="257" max="260" width="9.26953125" style="95" customWidth="1"/>
    <col min="261" max="262" width="8.453125" style="95" customWidth="1"/>
    <col min="263" max="266" width="10.6328125" style="95" customWidth="1"/>
    <col min="267" max="512" width="9" style="95"/>
    <col min="513" max="516" width="9.26953125" style="95" customWidth="1"/>
    <col min="517" max="518" width="8.453125" style="95" customWidth="1"/>
    <col min="519" max="522" width="10.6328125" style="95" customWidth="1"/>
    <col min="523" max="768" width="9" style="95"/>
    <col min="769" max="772" width="9.26953125" style="95" customWidth="1"/>
    <col min="773" max="774" width="8.453125" style="95" customWidth="1"/>
    <col min="775" max="778" width="10.6328125" style="95" customWidth="1"/>
    <col min="779" max="1024" width="9" style="95"/>
    <col min="1025" max="1028" width="9.26953125" style="95" customWidth="1"/>
    <col min="1029" max="1030" width="8.453125" style="95" customWidth="1"/>
    <col min="1031" max="1034" width="10.6328125" style="95" customWidth="1"/>
    <col min="1035" max="1280" width="9" style="95"/>
    <col min="1281" max="1284" width="9.26953125" style="95" customWidth="1"/>
    <col min="1285" max="1286" width="8.453125" style="95" customWidth="1"/>
    <col min="1287" max="1290" width="10.6328125" style="95" customWidth="1"/>
    <col min="1291" max="1536" width="9" style="95"/>
    <col min="1537" max="1540" width="9.26953125" style="95" customWidth="1"/>
    <col min="1541" max="1542" width="8.453125" style="95" customWidth="1"/>
    <col min="1543" max="1546" width="10.6328125" style="95" customWidth="1"/>
    <col min="1547" max="1792" width="9" style="95"/>
    <col min="1793" max="1796" width="9.26953125" style="95" customWidth="1"/>
    <col min="1797" max="1798" width="8.453125" style="95" customWidth="1"/>
    <col min="1799" max="1802" width="10.6328125" style="95" customWidth="1"/>
    <col min="1803" max="2048" width="9" style="95"/>
    <col min="2049" max="2052" width="9.26953125" style="95" customWidth="1"/>
    <col min="2053" max="2054" width="8.453125" style="95" customWidth="1"/>
    <col min="2055" max="2058" width="10.6328125" style="95" customWidth="1"/>
    <col min="2059" max="2304" width="9" style="95"/>
    <col min="2305" max="2308" width="9.26953125" style="95" customWidth="1"/>
    <col min="2309" max="2310" width="8.453125" style="95" customWidth="1"/>
    <col min="2311" max="2314" width="10.6328125" style="95" customWidth="1"/>
    <col min="2315" max="2560" width="9" style="95"/>
    <col min="2561" max="2564" width="9.26953125" style="95" customWidth="1"/>
    <col min="2565" max="2566" width="8.453125" style="95" customWidth="1"/>
    <col min="2567" max="2570" width="10.6328125" style="95" customWidth="1"/>
    <col min="2571" max="2816" width="9" style="95"/>
    <col min="2817" max="2820" width="9.26953125" style="95" customWidth="1"/>
    <col min="2821" max="2822" width="8.453125" style="95" customWidth="1"/>
    <col min="2823" max="2826" width="10.6328125" style="95" customWidth="1"/>
    <col min="2827" max="3072" width="9" style="95"/>
    <col min="3073" max="3076" width="9.26953125" style="95" customWidth="1"/>
    <col min="3077" max="3078" width="8.453125" style="95" customWidth="1"/>
    <col min="3079" max="3082" width="10.6328125" style="95" customWidth="1"/>
    <col min="3083" max="3328" width="9" style="95"/>
    <col min="3329" max="3332" width="9.26953125" style="95" customWidth="1"/>
    <col min="3333" max="3334" width="8.453125" style="95" customWidth="1"/>
    <col min="3335" max="3338" width="10.6328125" style="95" customWidth="1"/>
    <col min="3339" max="3584" width="9" style="95"/>
    <col min="3585" max="3588" width="9.26953125" style="95" customWidth="1"/>
    <col min="3589" max="3590" width="8.453125" style="95" customWidth="1"/>
    <col min="3591" max="3594" width="10.6328125" style="95" customWidth="1"/>
    <col min="3595" max="3840" width="9" style="95"/>
    <col min="3841" max="3844" width="9.26953125" style="95" customWidth="1"/>
    <col min="3845" max="3846" width="8.453125" style="95" customWidth="1"/>
    <col min="3847" max="3850" width="10.6328125" style="95" customWidth="1"/>
    <col min="3851" max="4096" width="9" style="95"/>
    <col min="4097" max="4100" width="9.26953125" style="95" customWidth="1"/>
    <col min="4101" max="4102" width="8.453125" style="95" customWidth="1"/>
    <col min="4103" max="4106" width="10.6328125" style="95" customWidth="1"/>
    <col min="4107" max="4352" width="9" style="95"/>
    <col min="4353" max="4356" width="9.26953125" style="95" customWidth="1"/>
    <col min="4357" max="4358" width="8.453125" style="95" customWidth="1"/>
    <col min="4359" max="4362" width="10.6328125" style="95" customWidth="1"/>
    <col min="4363" max="4608" width="9" style="95"/>
    <col min="4609" max="4612" width="9.26953125" style="95" customWidth="1"/>
    <col min="4613" max="4614" width="8.453125" style="95" customWidth="1"/>
    <col min="4615" max="4618" width="10.6328125" style="95" customWidth="1"/>
    <col min="4619" max="4864" width="9" style="95"/>
    <col min="4865" max="4868" width="9.26953125" style="95" customWidth="1"/>
    <col min="4869" max="4870" width="8.453125" style="95" customWidth="1"/>
    <col min="4871" max="4874" width="10.6328125" style="95" customWidth="1"/>
    <col min="4875" max="5120" width="9" style="95"/>
    <col min="5121" max="5124" width="9.26953125" style="95" customWidth="1"/>
    <col min="5125" max="5126" width="8.453125" style="95" customWidth="1"/>
    <col min="5127" max="5130" width="10.6328125" style="95" customWidth="1"/>
    <col min="5131" max="5376" width="9" style="95"/>
    <col min="5377" max="5380" width="9.26953125" style="95" customWidth="1"/>
    <col min="5381" max="5382" width="8.453125" style="95" customWidth="1"/>
    <col min="5383" max="5386" width="10.6328125" style="95" customWidth="1"/>
    <col min="5387" max="5632" width="9" style="95"/>
    <col min="5633" max="5636" width="9.26953125" style="95" customWidth="1"/>
    <col min="5637" max="5638" width="8.453125" style="95" customWidth="1"/>
    <col min="5639" max="5642" width="10.6328125" style="95" customWidth="1"/>
    <col min="5643" max="5888" width="9" style="95"/>
    <col min="5889" max="5892" width="9.26953125" style="95" customWidth="1"/>
    <col min="5893" max="5894" width="8.453125" style="95" customWidth="1"/>
    <col min="5895" max="5898" width="10.6328125" style="95" customWidth="1"/>
    <col min="5899" max="6144" width="9" style="95"/>
    <col min="6145" max="6148" width="9.26953125" style="95" customWidth="1"/>
    <col min="6149" max="6150" width="8.453125" style="95" customWidth="1"/>
    <col min="6151" max="6154" width="10.6328125" style="95" customWidth="1"/>
    <col min="6155" max="6400" width="9" style="95"/>
    <col min="6401" max="6404" width="9.26953125" style="95" customWidth="1"/>
    <col min="6405" max="6406" width="8.453125" style="95" customWidth="1"/>
    <col min="6407" max="6410" width="10.6328125" style="95" customWidth="1"/>
    <col min="6411" max="6656" width="9" style="95"/>
    <col min="6657" max="6660" width="9.26953125" style="95" customWidth="1"/>
    <col min="6661" max="6662" width="8.453125" style="95" customWidth="1"/>
    <col min="6663" max="6666" width="10.6328125" style="95" customWidth="1"/>
    <col min="6667" max="6912" width="9" style="95"/>
    <col min="6913" max="6916" width="9.26953125" style="95" customWidth="1"/>
    <col min="6917" max="6918" width="8.453125" style="95" customWidth="1"/>
    <col min="6919" max="6922" width="10.6328125" style="95" customWidth="1"/>
    <col min="6923" max="7168" width="9" style="95"/>
    <col min="7169" max="7172" width="9.26953125" style="95" customWidth="1"/>
    <col min="7173" max="7174" width="8.453125" style="95" customWidth="1"/>
    <col min="7175" max="7178" width="10.6328125" style="95" customWidth="1"/>
    <col min="7179" max="7424" width="9" style="95"/>
    <col min="7425" max="7428" width="9.26953125" style="95" customWidth="1"/>
    <col min="7429" max="7430" width="8.453125" style="95" customWidth="1"/>
    <col min="7431" max="7434" width="10.6328125" style="95" customWidth="1"/>
    <col min="7435" max="7680" width="9" style="95"/>
    <col min="7681" max="7684" width="9.26953125" style="95" customWidth="1"/>
    <col min="7685" max="7686" width="8.453125" style="95" customWidth="1"/>
    <col min="7687" max="7690" width="10.6328125" style="95" customWidth="1"/>
    <col min="7691" max="7936" width="9" style="95"/>
    <col min="7937" max="7940" width="9.26953125" style="95" customWidth="1"/>
    <col min="7941" max="7942" width="8.453125" style="95" customWidth="1"/>
    <col min="7943" max="7946" width="10.6328125" style="95" customWidth="1"/>
    <col min="7947" max="8192" width="9" style="95"/>
    <col min="8193" max="8196" width="9.26953125" style="95" customWidth="1"/>
    <col min="8197" max="8198" width="8.453125" style="95" customWidth="1"/>
    <col min="8199" max="8202" width="10.6328125" style="95" customWidth="1"/>
    <col min="8203" max="8448" width="9" style="95"/>
    <col min="8449" max="8452" width="9.26953125" style="95" customWidth="1"/>
    <col min="8453" max="8454" width="8.453125" style="95" customWidth="1"/>
    <col min="8455" max="8458" width="10.6328125" style="95" customWidth="1"/>
    <col min="8459" max="8704" width="9" style="95"/>
    <col min="8705" max="8708" width="9.26953125" style="95" customWidth="1"/>
    <col min="8709" max="8710" width="8.453125" style="95" customWidth="1"/>
    <col min="8711" max="8714" width="10.6328125" style="95" customWidth="1"/>
    <col min="8715" max="8960" width="9" style="95"/>
    <col min="8961" max="8964" width="9.26953125" style="95" customWidth="1"/>
    <col min="8965" max="8966" width="8.453125" style="95" customWidth="1"/>
    <col min="8967" max="8970" width="10.6328125" style="95" customWidth="1"/>
    <col min="8971" max="9216" width="9" style="95"/>
    <col min="9217" max="9220" width="9.26953125" style="95" customWidth="1"/>
    <col min="9221" max="9222" width="8.453125" style="95" customWidth="1"/>
    <col min="9223" max="9226" width="10.6328125" style="95" customWidth="1"/>
    <col min="9227" max="9472" width="9" style="95"/>
    <col min="9473" max="9476" width="9.26953125" style="95" customWidth="1"/>
    <col min="9477" max="9478" width="8.453125" style="95" customWidth="1"/>
    <col min="9479" max="9482" width="10.6328125" style="95" customWidth="1"/>
    <col min="9483" max="9728" width="9" style="95"/>
    <col min="9729" max="9732" width="9.26953125" style="95" customWidth="1"/>
    <col min="9733" max="9734" width="8.453125" style="95" customWidth="1"/>
    <col min="9735" max="9738" width="10.6328125" style="95" customWidth="1"/>
    <col min="9739" max="9984" width="9" style="95"/>
    <col min="9985" max="9988" width="9.26953125" style="95" customWidth="1"/>
    <col min="9989" max="9990" width="8.453125" style="95" customWidth="1"/>
    <col min="9991" max="9994" width="10.6328125" style="95" customWidth="1"/>
    <col min="9995" max="10240" width="9" style="95"/>
    <col min="10241" max="10244" width="9.26953125" style="95" customWidth="1"/>
    <col min="10245" max="10246" width="8.453125" style="95" customWidth="1"/>
    <col min="10247" max="10250" width="10.6328125" style="95" customWidth="1"/>
    <col min="10251" max="10496" width="9" style="95"/>
    <col min="10497" max="10500" width="9.26953125" style="95" customWidth="1"/>
    <col min="10501" max="10502" width="8.453125" style="95" customWidth="1"/>
    <col min="10503" max="10506" width="10.6328125" style="95" customWidth="1"/>
    <col min="10507" max="10752" width="9" style="95"/>
    <col min="10753" max="10756" width="9.26953125" style="95" customWidth="1"/>
    <col min="10757" max="10758" width="8.453125" style="95" customWidth="1"/>
    <col min="10759" max="10762" width="10.6328125" style="95" customWidth="1"/>
    <col min="10763" max="11008" width="9" style="95"/>
    <col min="11009" max="11012" width="9.26953125" style="95" customWidth="1"/>
    <col min="11013" max="11014" width="8.453125" style="95" customWidth="1"/>
    <col min="11015" max="11018" width="10.6328125" style="95" customWidth="1"/>
    <col min="11019" max="11264" width="9" style="95"/>
    <col min="11265" max="11268" width="9.26953125" style="95" customWidth="1"/>
    <col min="11269" max="11270" width="8.453125" style="95" customWidth="1"/>
    <col min="11271" max="11274" width="10.6328125" style="95" customWidth="1"/>
    <col min="11275" max="11520" width="9" style="95"/>
    <col min="11521" max="11524" width="9.26953125" style="95" customWidth="1"/>
    <col min="11525" max="11526" width="8.453125" style="95" customWidth="1"/>
    <col min="11527" max="11530" width="10.6328125" style="95" customWidth="1"/>
    <col min="11531" max="11776" width="9" style="95"/>
    <col min="11777" max="11780" width="9.26953125" style="95" customWidth="1"/>
    <col min="11781" max="11782" width="8.453125" style="95" customWidth="1"/>
    <col min="11783" max="11786" width="10.6328125" style="95" customWidth="1"/>
    <col min="11787" max="12032" width="9" style="95"/>
    <col min="12033" max="12036" width="9.26953125" style="95" customWidth="1"/>
    <col min="12037" max="12038" width="8.453125" style="95" customWidth="1"/>
    <col min="12039" max="12042" width="10.6328125" style="95" customWidth="1"/>
    <col min="12043" max="12288" width="9" style="95"/>
    <col min="12289" max="12292" width="9.26953125" style="95" customWidth="1"/>
    <col min="12293" max="12294" width="8.453125" style="95" customWidth="1"/>
    <col min="12295" max="12298" width="10.6328125" style="95" customWidth="1"/>
    <col min="12299" max="12544" width="9" style="95"/>
    <col min="12545" max="12548" width="9.26953125" style="95" customWidth="1"/>
    <col min="12549" max="12550" width="8.453125" style="95" customWidth="1"/>
    <col min="12551" max="12554" width="10.6328125" style="95" customWidth="1"/>
    <col min="12555" max="12800" width="9" style="95"/>
    <col min="12801" max="12804" width="9.26953125" style="95" customWidth="1"/>
    <col min="12805" max="12806" width="8.453125" style="95" customWidth="1"/>
    <col min="12807" max="12810" width="10.6328125" style="95" customWidth="1"/>
    <col min="12811" max="13056" width="9" style="95"/>
    <col min="13057" max="13060" width="9.26953125" style="95" customWidth="1"/>
    <col min="13061" max="13062" width="8.453125" style="95" customWidth="1"/>
    <col min="13063" max="13066" width="10.6328125" style="95" customWidth="1"/>
    <col min="13067" max="13312" width="9" style="95"/>
    <col min="13313" max="13316" width="9.26953125" style="95" customWidth="1"/>
    <col min="13317" max="13318" width="8.453125" style="95" customWidth="1"/>
    <col min="13319" max="13322" width="10.6328125" style="95" customWidth="1"/>
    <col min="13323" max="13568" width="9" style="95"/>
    <col min="13569" max="13572" width="9.26953125" style="95" customWidth="1"/>
    <col min="13573" max="13574" width="8.453125" style="95" customWidth="1"/>
    <col min="13575" max="13578" width="10.6328125" style="95" customWidth="1"/>
    <col min="13579" max="13824" width="9" style="95"/>
    <col min="13825" max="13828" width="9.26953125" style="95" customWidth="1"/>
    <col min="13829" max="13830" width="8.453125" style="95" customWidth="1"/>
    <col min="13831" max="13834" width="10.6328125" style="95" customWidth="1"/>
    <col min="13835" max="14080" width="9" style="95"/>
    <col min="14081" max="14084" width="9.26953125" style="95" customWidth="1"/>
    <col min="14085" max="14086" width="8.453125" style="95" customWidth="1"/>
    <col min="14087" max="14090" width="10.6328125" style="95" customWidth="1"/>
    <col min="14091" max="14336" width="9" style="95"/>
    <col min="14337" max="14340" width="9.26953125" style="95" customWidth="1"/>
    <col min="14341" max="14342" width="8.453125" style="95" customWidth="1"/>
    <col min="14343" max="14346" width="10.6328125" style="95" customWidth="1"/>
    <col min="14347" max="14592" width="9" style="95"/>
    <col min="14593" max="14596" width="9.26953125" style="95" customWidth="1"/>
    <col min="14597" max="14598" width="8.453125" style="95" customWidth="1"/>
    <col min="14599" max="14602" width="10.6328125" style="95" customWidth="1"/>
    <col min="14603" max="14848" width="9" style="95"/>
    <col min="14849" max="14852" width="9.26953125" style="95" customWidth="1"/>
    <col min="14853" max="14854" width="8.453125" style="95" customWidth="1"/>
    <col min="14855" max="14858" width="10.6328125" style="95" customWidth="1"/>
    <col min="14859" max="15104" width="9" style="95"/>
    <col min="15105" max="15108" width="9.26953125" style="95" customWidth="1"/>
    <col min="15109" max="15110" width="8.453125" style="95" customWidth="1"/>
    <col min="15111" max="15114" width="10.6328125" style="95" customWidth="1"/>
    <col min="15115" max="15360" width="9" style="95"/>
    <col min="15361" max="15364" width="9.26953125" style="95" customWidth="1"/>
    <col min="15365" max="15366" width="8.453125" style="95" customWidth="1"/>
    <col min="15367" max="15370" width="10.6328125" style="95" customWidth="1"/>
    <col min="15371" max="15616" width="9" style="95"/>
    <col min="15617" max="15620" width="9.26953125" style="95" customWidth="1"/>
    <col min="15621" max="15622" width="8.453125" style="95" customWidth="1"/>
    <col min="15623" max="15626" width="10.6328125" style="95" customWidth="1"/>
    <col min="15627" max="15872" width="9" style="95"/>
    <col min="15873" max="15876" width="9.26953125" style="95" customWidth="1"/>
    <col min="15877" max="15878" width="8.453125" style="95" customWidth="1"/>
    <col min="15879" max="15882" width="10.6328125" style="95" customWidth="1"/>
    <col min="15883" max="16128" width="9" style="95"/>
    <col min="16129" max="16132" width="9.26953125" style="95" customWidth="1"/>
    <col min="16133" max="16134" width="8.453125" style="95" customWidth="1"/>
    <col min="16135" max="16138" width="10.6328125" style="95" customWidth="1"/>
    <col min="16139" max="16384" width="9" style="95"/>
  </cols>
  <sheetData>
    <row r="1" spans="1:10" ht="28.5" customHeight="1">
      <c r="A1" s="266" t="s">
        <v>237</v>
      </c>
      <c r="B1" s="193"/>
      <c r="C1" s="193"/>
      <c r="D1" s="193"/>
      <c r="E1" s="193"/>
      <c r="F1" s="193"/>
      <c r="G1" s="332"/>
      <c r="H1" s="332"/>
      <c r="I1" s="333" t="s">
        <v>79</v>
      </c>
      <c r="J1" s="334"/>
    </row>
    <row r="2" spans="1:10" ht="25.5" customHeight="1">
      <c r="A2" s="200" t="s">
        <v>238</v>
      </c>
      <c r="B2" s="193"/>
      <c r="C2" s="193"/>
      <c r="D2" s="193"/>
      <c r="E2" s="193"/>
      <c r="F2" s="193"/>
      <c r="G2" s="193"/>
      <c r="H2" s="193"/>
      <c r="I2" s="337"/>
      <c r="J2" s="338"/>
    </row>
    <row r="3" spans="1:10" ht="9" customHeight="1">
      <c r="A3" s="193"/>
      <c r="B3" s="193"/>
      <c r="C3" s="193"/>
      <c r="D3" s="193"/>
      <c r="E3" s="193"/>
      <c r="F3" s="193"/>
      <c r="G3" s="193"/>
      <c r="H3" s="193"/>
      <c r="I3" s="193"/>
      <c r="J3" s="193"/>
    </row>
    <row r="4" spans="1:10" ht="14.25" customHeight="1">
      <c r="A4" s="193"/>
      <c r="B4" s="193"/>
      <c r="C4" s="193"/>
      <c r="D4" s="193"/>
      <c r="E4" s="193"/>
      <c r="F4" s="193"/>
      <c r="G4" s="193"/>
      <c r="H4" s="193"/>
      <c r="I4" s="194" t="s">
        <v>80</v>
      </c>
      <c r="J4" s="339"/>
    </row>
    <row r="5" spans="1:10" ht="12.75" customHeight="1">
      <c r="A5" s="193"/>
      <c r="B5" s="193"/>
      <c r="C5" s="193"/>
      <c r="D5" s="193"/>
      <c r="E5" s="193"/>
      <c r="F5" s="193"/>
      <c r="G5" s="193"/>
      <c r="H5" s="193"/>
      <c r="I5" s="195" t="s">
        <v>81</v>
      </c>
      <c r="J5" s="340"/>
    </row>
    <row r="6" spans="1:10" ht="6.75" customHeight="1">
      <c r="A6" s="193"/>
      <c r="B6" s="193"/>
      <c r="C6" s="193"/>
      <c r="D6" s="193"/>
      <c r="E6" s="193"/>
      <c r="F6" s="193"/>
      <c r="G6" s="193"/>
      <c r="H6" s="193"/>
      <c r="I6" s="196"/>
      <c r="J6" s="197"/>
    </row>
    <row r="7" spans="1:10" ht="30.75" customHeight="1">
      <c r="A7" s="201" t="s">
        <v>82</v>
      </c>
      <c r="B7" s="335" t="s">
        <v>83</v>
      </c>
      <c r="C7" s="335"/>
      <c r="D7" s="335"/>
      <c r="E7" s="336" t="s">
        <v>84</v>
      </c>
      <c r="F7" s="336"/>
      <c r="G7" s="335" t="s">
        <v>85</v>
      </c>
      <c r="H7" s="335"/>
      <c r="I7" s="336" t="s">
        <v>86</v>
      </c>
      <c r="J7" s="336"/>
    </row>
    <row r="8" spans="1:10" ht="12.75" customHeight="1">
      <c r="A8" s="195" t="s">
        <v>87</v>
      </c>
      <c r="B8" s="341" t="s">
        <v>88</v>
      </c>
      <c r="C8" s="341"/>
      <c r="D8" s="341"/>
      <c r="E8" s="341" t="s">
        <v>89</v>
      </c>
      <c r="F8" s="341"/>
      <c r="G8" s="341" t="s">
        <v>90</v>
      </c>
      <c r="H8" s="341"/>
      <c r="I8" s="341" t="s">
        <v>91</v>
      </c>
      <c r="J8" s="341"/>
    </row>
    <row r="9" spans="1:10" ht="15" customHeight="1">
      <c r="A9" s="342"/>
      <c r="B9" s="345"/>
      <c r="C9" s="346"/>
      <c r="D9" s="347"/>
      <c r="E9" s="351" t="s">
        <v>203</v>
      </c>
      <c r="F9" s="352"/>
      <c r="G9" s="357">
        <f>H28</f>
        <v>39</v>
      </c>
      <c r="H9" s="347"/>
      <c r="I9" s="358" t="s">
        <v>92</v>
      </c>
      <c r="J9" s="359"/>
    </row>
    <row r="10" spans="1:10" ht="9" customHeight="1">
      <c r="A10" s="343"/>
      <c r="B10" s="348"/>
      <c r="C10" s="349"/>
      <c r="D10" s="350"/>
      <c r="E10" s="353"/>
      <c r="F10" s="354"/>
      <c r="G10" s="348"/>
      <c r="H10" s="350"/>
      <c r="I10" s="198"/>
      <c r="J10" s="199"/>
    </row>
    <row r="11" spans="1:10" ht="15" customHeight="1">
      <c r="A11" s="344"/>
      <c r="B11" s="348"/>
      <c r="C11" s="349"/>
      <c r="D11" s="350"/>
      <c r="E11" s="355"/>
      <c r="F11" s="356"/>
      <c r="G11" s="348"/>
      <c r="H11" s="350"/>
      <c r="I11" s="360" t="s">
        <v>93</v>
      </c>
      <c r="J11" s="361"/>
    </row>
    <row r="12" spans="1:10" ht="39" customHeight="1">
      <c r="A12" s="202" t="s">
        <v>94</v>
      </c>
      <c r="B12" s="363" t="s">
        <v>204</v>
      </c>
      <c r="C12" s="364"/>
      <c r="D12" s="364"/>
      <c r="E12" s="364"/>
      <c r="F12" s="364"/>
      <c r="G12" s="364"/>
      <c r="H12" s="364"/>
      <c r="I12" s="364"/>
      <c r="J12" s="365"/>
    </row>
    <row r="13" spans="1:10" ht="17.25" customHeight="1">
      <c r="A13" s="366" t="s">
        <v>229</v>
      </c>
      <c r="B13" s="366"/>
      <c r="C13" s="366"/>
      <c r="D13" s="366"/>
      <c r="E13" s="366"/>
      <c r="F13" s="366"/>
      <c r="G13" s="366"/>
      <c r="H13" s="366"/>
      <c r="I13" s="366"/>
      <c r="J13" s="366"/>
    </row>
    <row r="14" spans="1:10" s="96" customFormat="1" ht="21.75" customHeight="1">
      <c r="A14" s="367" t="s">
        <v>95</v>
      </c>
      <c r="B14" s="367"/>
      <c r="C14" s="367"/>
      <c r="D14" s="367"/>
      <c r="E14" s="367"/>
      <c r="F14" s="367"/>
      <c r="G14" s="367"/>
      <c r="H14" s="367"/>
      <c r="I14" s="367"/>
      <c r="J14" s="367"/>
    </row>
    <row r="15" spans="1:10" s="97" customFormat="1">
      <c r="A15" s="368" t="s">
        <v>96</v>
      </c>
      <c r="B15" s="369"/>
      <c r="C15" s="369"/>
      <c r="D15" s="369" t="s">
        <v>97</v>
      </c>
      <c r="E15" s="369"/>
      <c r="F15" s="369"/>
      <c r="G15" s="370" t="s">
        <v>98</v>
      </c>
      <c r="H15" s="371"/>
      <c r="I15" s="371"/>
      <c r="J15" s="372"/>
    </row>
    <row r="16" spans="1:10" s="97" customFormat="1" ht="26.25" customHeight="1">
      <c r="A16" s="373"/>
      <c r="B16" s="373"/>
      <c r="C16" s="373"/>
      <c r="D16" s="373"/>
      <c r="E16" s="373"/>
      <c r="F16" s="373"/>
      <c r="G16" s="380" t="s">
        <v>218</v>
      </c>
      <c r="H16" s="381"/>
      <c r="I16" s="381"/>
      <c r="J16" s="382"/>
    </row>
    <row r="17" spans="1:10" s="97" customFormat="1">
      <c r="A17" s="369" t="s">
        <v>99</v>
      </c>
      <c r="B17" s="369"/>
      <c r="C17" s="369"/>
      <c r="D17" s="369"/>
      <c r="E17" s="369"/>
      <c r="F17" s="369"/>
      <c r="G17" s="98"/>
      <c r="J17" s="99"/>
    </row>
    <row r="18" spans="1:10" s="97" customFormat="1" ht="30.75" customHeight="1">
      <c r="A18" s="374"/>
      <c r="B18" s="375"/>
      <c r="C18" s="375"/>
      <c r="D18" s="375"/>
      <c r="E18" s="375"/>
      <c r="F18" s="376"/>
      <c r="G18" s="377" t="s">
        <v>100</v>
      </c>
      <c r="H18" s="378"/>
      <c r="I18" s="378"/>
      <c r="J18" s="379"/>
    </row>
    <row r="19" spans="1:10" s="102" customFormat="1" ht="6" customHeight="1">
      <c r="A19" s="100"/>
      <c r="B19" s="100"/>
      <c r="C19" s="100"/>
      <c r="D19" s="100"/>
      <c r="E19" s="100"/>
      <c r="F19" s="100"/>
      <c r="G19" s="101"/>
      <c r="H19" s="101"/>
      <c r="I19" s="101"/>
      <c r="J19" s="101"/>
    </row>
    <row r="20" spans="1:10" s="97" customFormat="1" ht="22.5" customHeight="1">
      <c r="A20" s="97" t="s">
        <v>101</v>
      </c>
    </row>
    <row r="21" spans="1:10" s="97" customFormat="1" ht="22.5" customHeight="1">
      <c r="A21" s="103" t="s">
        <v>102</v>
      </c>
      <c r="B21" s="103" t="s">
        <v>103</v>
      </c>
      <c r="C21" s="103" t="s">
        <v>104</v>
      </c>
      <c r="D21" s="210" t="s">
        <v>105</v>
      </c>
      <c r="E21" s="103" t="s">
        <v>106</v>
      </c>
      <c r="F21" s="103" t="s">
        <v>107</v>
      </c>
      <c r="G21" s="103" t="s">
        <v>108</v>
      </c>
      <c r="H21" s="103" t="s">
        <v>109</v>
      </c>
      <c r="I21" s="362" t="s">
        <v>110</v>
      </c>
      <c r="J21" s="362"/>
    </row>
    <row r="22" spans="1:10" s="102" customFormat="1" ht="16.5" customHeight="1">
      <c r="A22" s="105" t="s">
        <v>111</v>
      </c>
      <c r="B22" s="106" t="s">
        <v>112</v>
      </c>
      <c r="C22" s="106" t="s">
        <v>113</v>
      </c>
      <c r="D22" s="106" t="s">
        <v>114</v>
      </c>
      <c r="E22" s="106" t="s">
        <v>115</v>
      </c>
      <c r="F22" s="106" t="s">
        <v>116</v>
      </c>
      <c r="G22" s="106" t="s">
        <v>117</v>
      </c>
      <c r="H22" s="106" t="s">
        <v>118</v>
      </c>
      <c r="I22" s="385" t="s">
        <v>119</v>
      </c>
      <c r="J22" s="386"/>
    </row>
    <row r="23" spans="1:10" s="110" customFormat="1" ht="14.25" customHeight="1">
      <c r="A23" s="227"/>
      <c r="B23" s="228"/>
      <c r="C23" s="227"/>
      <c r="D23" s="227"/>
      <c r="E23" s="229">
        <v>10</v>
      </c>
      <c r="F23" s="230">
        <v>29</v>
      </c>
      <c r="G23" s="228"/>
      <c r="H23" s="203">
        <f>E23+F23+G23</f>
        <v>39</v>
      </c>
      <c r="I23" s="383"/>
      <c r="J23" s="384"/>
    </row>
    <row r="24" spans="1:10" s="110" customFormat="1" ht="14.25" customHeight="1">
      <c r="A24" s="227"/>
      <c r="B24" s="227"/>
      <c r="C24" s="227"/>
      <c r="D24" s="227"/>
      <c r="E24" s="228"/>
      <c r="F24" s="228"/>
      <c r="G24" s="228"/>
      <c r="H24" s="203">
        <f t="shared" ref="H24:H27" si="0">E24+F24+G24</f>
        <v>0</v>
      </c>
      <c r="I24" s="383"/>
      <c r="J24" s="384"/>
    </row>
    <row r="25" spans="1:10" s="110" customFormat="1" ht="14.25" customHeight="1">
      <c r="A25" s="227"/>
      <c r="B25" s="227"/>
      <c r="C25" s="228"/>
      <c r="D25" s="227"/>
      <c r="E25" s="228"/>
      <c r="F25" s="228"/>
      <c r="G25" s="228"/>
      <c r="H25" s="203">
        <f t="shared" si="0"/>
        <v>0</v>
      </c>
      <c r="I25" s="383"/>
      <c r="J25" s="384"/>
    </row>
    <row r="26" spans="1:10" s="110" customFormat="1" ht="14.25" customHeight="1">
      <c r="A26" s="227"/>
      <c r="B26" s="227"/>
      <c r="C26" s="228"/>
      <c r="D26" s="227"/>
      <c r="E26" s="228"/>
      <c r="F26" s="228"/>
      <c r="G26" s="228"/>
      <c r="H26" s="203">
        <f t="shared" si="0"/>
        <v>0</v>
      </c>
      <c r="I26" s="111"/>
      <c r="J26" s="112"/>
    </row>
    <row r="27" spans="1:10" s="110" customFormat="1" ht="14.25" customHeight="1">
      <c r="A27" s="227"/>
      <c r="B27" s="227"/>
      <c r="C27" s="227"/>
      <c r="D27" s="227"/>
      <c r="E27" s="228"/>
      <c r="F27" s="228"/>
      <c r="G27" s="228"/>
      <c r="H27" s="203">
        <f t="shared" si="0"/>
        <v>0</v>
      </c>
      <c r="I27" s="383"/>
      <c r="J27" s="384"/>
    </row>
    <row r="28" spans="1:10" s="101" customFormat="1" ht="19.5" customHeight="1">
      <c r="A28" s="389" t="s">
        <v>120</v>
      </c>
      <c r="B28" s="371"/>
      <c r="C28" s="371"/>
      <c r="D28" s="371"/>
      <c r="E28" s="371"/>
      <c r="F28" s="390"/>
      <c r="G28" s="391"/>
      <c r="H28" s="204">
        <f>SUM(H23:H27)</f>
        <v>39</v>
      </c>
      <c r="I28" s="392"/>
      <c r="J28" s="393"/>
    </row>
    <row r="29" spans="1:10" s="101" customFormat="1" ht="6" customHeight="1"/>
    <row r="30" spans="1:10" s="102" customFormat="1" ht="22.5" customHeight="1">
      <c r="A30" s="102" t="s">
        <v>121</v>
      </c>
    </row>
    <row r="31" spans="1:10" s="102" customFormat="1" ht="32.25" customHeight="1">
      <c r="A31" s="387" t="s">
        <v>245</v>
      </c>
      <c r="B31" s="388"/>
      <c r="C31" s="388"/>
      <c r="D31" s="388"/>
      <c r="E31" s="388"/>
      <c r="F31" s="388"/>
      <c r="G31" s="388"/>
      <c r="H31" s="388"/>
      <c r="I31" s="388"/>
      <c r="J31" s="388"/>
    </row>
    <row r="32" spans="1:10" s="102" customFormat="1" ht="22.5" customHeight="1">
      <c r="A32" s="388" t="s">
        <v>122</v>
      </c>
      <c r="B32" s="388"/>
      <c r="C32" s="388"/>
      <c r="D32" s="388"/>
      <c r="E32" s="388"/>
      <c r="F32" s="388"/>
      <c r="G32" s="388"/>
      <c r="H32" s="388"/>
      <c r="I32" s="388"/>
      <c r="J32" s="388"/>
    </row>
    <row r="33" spans="1:10" s="97" customFormat="1" ht="31.5" customHeight="1">
      <c r="A33" s="103" t="s">
        <v>102</v>
      </c>
      <c r="B33" s="103" t="s">
        <v>103</v>
      </c>
      <c r="C33" s="103" t="s">
        <v>104</v>
      </c>
      <c r="D33" s="210" t="s">
        <v>105</v>
      </c>
      <c r="E33" s="103" t="s">
        <v>106</v>
      </c>
      <c r="F33" s="103" t="s">
        <v>107</v>
      </c>
      <c r="G33" s="103" t="s">
        <v>108</v>
      </c>
      <c r="H33" s="103" t="s">
        <v>109</v>
      </c>
      <c r="I33" s="362" t="s">
        <v>110</v>
      </c>
      <c r="J33" s="362"/>
    </row>
    <row r="34" spans="1:10" s="97" customFormat="1">
      <c r="A34" s="105" t="s">
        <v>111</v>
      </c>
      <c r="B34" s="106" t="s">
        <v>112</v>
      </c>
      <c r="C34" s="106" t="s">
        <v>113</v>
      </c>
      <c r="D34" s="106" t="s">
        <v>114</v>
      </c>
      <c r="E34" s="106" t="s">
        <v>115</v>
      </c>
      <c r="F34" s="106" t="s">
        <v>116</v>
      </c>
      <c r="G34" s="106" t="s">
        <v>117</v>
      </c>
      <c r="H34" s="106" t="s">
        <v>118</v>
      </c>
      <c r="I34" s="385" t="s">
        <v>119</v>
      </c>
      <c r="J34" s="386"/>
    </row>
    <row r="35" spans="1:10" s="110" customFormat="1" ht="14.25" customHeight="1">
      <c r="A35" s="107"/>
      <c r="B35" s="108"/>
      <c r="C35" s="107"/>
      <c r="D35" s="107"/>
      <c r="E35" s="108"/>
      <c r="F35" s="108"/>
      <c r="G35" s="108"/>
      <c r="H35" s="108"/>
      <c r="I35" s="383"/>
      <c r="J35" s="384"/>
    </row>
    <row r="36" spans="1:10" s="110" customFormat="1" ht="14.25" customHeight="1">
      <c r="A36" s="107"/>
      <c r="B36" s="107"/>
      <c r="C36" s="107"/>
      <c r="D36" s="107"/>
      <c r="E36" s="108"/>
      <c r="F36" s="108"/>
      <c r="G36" s="108"/>
      <c r="H36" s="108"/>
      <c r="I36" s="383"/>
      <c r="J36" s="384"/>
    </row>
    <row r="37" spans="1:10" s="110" customFormat="1" ht="14.25" customHeight="1">
      <c r="A37" s="107"/>
      <c r="B37" s="107"/>
      <c r="C37" s="108"/>
      <c r="D37" s="107"/>
      <c r="E37" s="108"/>
      <c r="F37" s="108"/>
      <c r="G37" s="108"/>
      <c r="H37" s="108"/>
      <c r="I37" s="383"/>
      <c r="J37" s="384"/>
    </row>
    <row r="38" spans="1:10" s="110" customFormat="1" ht="14.25" customHeight="1">
      <c r="A38" s="107"/>
      <c r="B38" s="107"/>
      <c r="C38" s="108"/>
      <c r="D38" s="107"/>
      <c r="E38" s="108"/>
      <c r="F38" s="108"/>
      <c r="G38" s="108"/>
      <c r="H38" s="108"/>
      <c r="I38" s="111"/>
      <c r="J38" s="112"/>
    </row>
    <row r="39" spans="1:10" s="110" customFormat="1" ht="14.25" customHeight="1">
      <c r="A39" s="107"/>
      <c r="B39" s="107"/>
      <c r="C39" s="107"/>
      <c r="D39" s="107"/>
      <c r="E39" s="108"/>
      <c r="F39" s="108"/>
      <c r="G39" s="108"/>
      <c r="H39" s="108"/>
      <c r="I39" s="383"/>
      <c r="J39" s="384"/>
    </row>
    <row r="40" spans="1:10" s="101" customFormat="1" ht="19.5" customHeight="1">
      <c r="A40" s="389" t="s">
        <v>120</v>
      </c>
      <c r="B40" s="371"/>
      <c r="C40" s="371"/>
      <c r="D40" s="371"/>
      <c r="E40" s="371"/>
      <c r="F40" s="390"/>
      <c r="G40" s="391"/>
      <c r="H40" s="113"/>
      <c r="I40" s="392"/>
      <c r="J40" s="393"/>
    </row>
    <row r="41" spans="1:10" ht="7.5" customHeight="1"/>
    <row r="42" spans="1:10">
      <c r="A42" s="394" t="s">
        <v>123</v>
      </c>
      <c r="B42" s="395"/>
      <c r="C42" s="395"/>
      <c r="D42" s="395"/>
      <c r="E42" s="395"/>
      <c r="F42" s="395"/>
      <c r="G42" s="395"/>
      <c r="H42" s="395"/>
      <c r="I42" s="395"/>
      <c r="J42" s="396"/>
    </row>
    <row r="43" spans="1:10" ht="21" customHeight="1">
      <c r="A43" s="397"/>
      <c r="B43" s="398"/>
      <c r="C43" s="398"/>
      <c r="D43" s="398"/>
      <c r="E43" s="398"/>
      <c r="F43" s="398"/>
      <c r="G43" s="398"/>
      <c r="H43" s="398"/>
      <c r="I43" s="398"/>
      <c r="J43" s="399"/>
    </row>
    <row r="44" spans="1:10">
      <c r="A44" s="114" t="s">
        <v>219</v>
      </c>
      <c r="B44" s="115"/>
      <c r="C44" s="115"/>
      <c r="D44" s="115"/>
      <c r="E44" s="115"/>
      <c r="F44" s="115"/>
      <c r="G44" s="115"/>
      <c r="H44" s="115"/>
      <c r="I44" s="115"/>
      <c r="J44" s="116"/>
    </row>
    <row r="45" spans="1:10">
      <c r="A45" s="117" t="s">
        <v>220</v>
      </c>
      <c r="J45" s="118"/>
    </row>
    <row r="46" spans="1:10">
      <c r="A46" s="117"/>
      <c r="J46" s="118"/>
    </row>
    <row r="47" spans="1:10">
      <c r="A47" s="117"/>
      <c r="J47" s="118"/>
    </row>
    <row r="48" spans="1:10">
      <c r="A48" s="119"/>
      <c r="B48" s="120"/>
      <c r="C48" s="121" t="s">
        <v>221</v>
      </c>
      <c r="D48" s="121"/>
      <c r="E48" s="121"/>
      <c r="F48" s="121"/>
      <c r="G48" s="121"/>
      <c r="H48" s="121"/>
      <c r="I48" s="121"/>
      <c r="J48" s="122"/>
    </row>
    <row r="49" spans="1:1">
      <c r="A49" s="237" t="s">
        <v>124</v>
      </c>
    </row>
    <row r="50" spans="1:1" ht="21" customHeight="1">
      <c r="A50" s="95" t="s">
        <v>125</v>
      </c>
    </row>
  </sheetData>
  <mergeCells count="49">
    <mergeCell ref="I37:J37"/>
    <mergeCell ref="I39:J39"/>
    <mergeCell ref="A40:G40"/>
    <mergeCell ref="I40:J40"/>
    <mergeCell ref="A42:J43"/>
    <mergeCell ref="I36:J36"/>
    <mergeCell ref="I22:J22"/>
    <mergeCell ref="I23:J23"/>
    <mergeCell ref="I24:J24"/>
    <mergeCell ref="I25:J25"/>
    <mergeCell ref="I27:J27"/>
    <mergeCell ref="A31:J31"/>
    <mergeCell ref="A32:J32"/>
    <mergeCell ref="I33:J33"/>
    <mergeCell ref="I34:J34"/>
    <mergeCell ref="I35:J35"/>
    <mergeCell ref="A28:G28"/>
    <mergeCell ref="I28:J28"/>
    <mergeCell ref="I21:J21"/>
    <mergeCell ref="B12:J12"/>
    <mergeCell ref="A13:J13"/>
    <mergeCell ref="A14:J14"/>
    <mergeCell ref="A15:C15"/>
    <mergeCell ref="D15:F15"/>
    <mergeCell ref="G15:J15"/>
    <mergeCell ref="A16:C16"/>
    <mergeCell ref="D16:F16"/>
    <mergeCell ref="A17:F17"/>
    <mergeCell ref="A18:F18"/>
    <mergeCell ref="G18:J18"/>
    <mergeCell ref="G16:J16"/>
    <mergeCell ref="B8:D8"/>
    <mergeCell ref="E8:F8"/>
    <mergeCell ref="G8:H8"/>
    <mergeCell ref="I8:J8"/>
    <mergeCell ref="A9:A11"/>
    <mergeCell ref="B9:D11"/>
    <mergeCell ref="E9:F11"/>
    <mergeCell ref="G9:H11"/>
    <mergeCell ref="I9:J9"/>
    <mergeCell ref="I11:J11"/>
    <mergeCell ref="G1:H1"/>
    <mergeCell ref="I1:J1"/>
    <mergeCell ref="B7:D7"/>
    <mergeCell ref="E7:F7"/>
    <mergeCell ref="G7:H7"/>
    <mergeCell ref="I7:J7"/>
    <mergeCell ref="I2:J2"/>
    <mergeCell ref="J4:J5"/>
  </mergeCells>
  <phoneticPr fontId="1"/>
  <pageMargins left="0.74803149606299213" right="0.23622047244094491" top="0.74803149606299213" bottom="0.74803149606299213" header="0.31496062992125984" footer="0.31496062992125984"/>
  <pageSetup paperSize="9" scale="90" orientation="portrait" r:id="rId1"/>
  <headerFooter>
    <oddHeader>&amp;LForm 10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5A09-8DFA-44E7-A104-7C904D0ADD50}">
  <sheetPr>
    <pageSetUpPr fitToPage="1"/>
  </sheetPr>
  <dimension ref="A1:K51"/>
  <sheetViews>
    <sheetView topLeftCell="A28" zoomScaleNormal="100" workbookViewId="0">
      <selection activeCell="D50" sqref="D50"/>
    </sheetView>
  </sheetViews>
  <sheetFormatPr defaultColWidth="9" defaultRowHeight="13"/>
  <cols>
    <col min="1" max="3" width="9.26953125" style="95" customWidth="1"/>
    <col min="4" max="4" width="18.453125" style="95" bestFit="1" customWidth="1"/>
    <col min="5" max="6" width="8.453125" style="95" customWidth="1"/>
    <col min="7" max="7" width="7.6328125" style="95" customWidth="1"/>
    <col min="8" max="8" width="7.1796875" style="95" customWidth="1"/>
    <col min="9" max="10" width="10.6328125" style="95" customWidth="1"/>
    <col min="11" max="256" width="9" style="95"/>
    <col min="257" max="260" width="9.26953125" style="95" customWidth="1"/>
    <col min="261" max="262" width="8.453125" style="95" customWidth="1"/>
    <col min="263" max="266" width="10.6328125" style="95" customWidth="1"/>
    <col min="267" max="512" width="9" style="95"/>
    <col min="513" max="516" width="9.26953125" style="95" customWidth="1"/>
    <col min="517" max="518" width="8.453125" style="95" customWidth="1"/>
    <col min="519" max="522" width="10.6328125" style="95" customWidth="1"/>
    <col min="523" max="768" width="9" style="95"/>
    <col min="769" max="772" width="9.26953125" style="95" customWidth="1"/>
    <col min="773" max="774" width="8.453125" style="95" customWidth="1"/>
    <col min="775" max="778" width="10.6328125" style="95" customWidth="1"/>
    <col min="779" max="1024" width="9" style="95"/>
    <col min="1025" max="1028" width="9.26953125" style="95" customWidth="1"/>
    <col min="1029" max="1030" width="8.453125" style="95" customWidth="1"/>
    <col min="1031" max="1034" width="10.6328125" style="95" customWidth="1"/>
    <col min="1035" max="1280" width="9" style="95"/>
    <col min="1281" max="1284" width="9.26953125" style="95" customWidth="1"/>
    <col min="1285" max="1286" width="8.453125" style="95" customWidth="1"/>
    <col min="1287" max="1290" width="10.6328125" style="95" customWidth="1"/>
    <col min="1291" max="1536" width="9" style="95"/>
    <col min="1537" max="1540" width="9.26953125" style="95" customWidth="1"/>
    <col min="1541" max="1542" width="8.453125" style="95" customWidth="1"/>
    <col min="1543" max="1546" width="10.6328125" style="95" customWidth="1"/>
    <col min="1547" max="1792" width="9" style="95"/>
    <col min="1793" max="1796" width="9.26953125" style="95" customWidth="1"/>
    <col min="1797" max="1798" width="8.453125" style="95" customWidth="1"/>
    <col min="1799" max="1802" width="10.6328125" style="95" customWidth="1"/>
    <col min="1803" max="2048" width="9" style="95"/>
    <col min="2049" max="2052" width="9.26953125" style="95" customWidth="1"/>
    <col min="2053" max="2054" width="8.453125" style="95" customWidth="1"/>
    <col min="2055" max="2058" width="10.6328125" style="95" customWidth="1"/>
    <col min="2059" max="2304" width="9" style="95"/>
    <col min="2305" max="2308" width="9.26953125" style="95" customWidth="1"/>
    <col min="2309" max="2310" width="8.453125" style="95" customWidth="1"/>
    <col min="2311" max="2314" width="10.6328125" style="95" customWidth="1"/>
    <col min="2315" max="2560" width="9" style="95"/>
    <col min="2561" max="2564" width="9.26953125" style="95" customWidth="1"/>
    <col min="2565" max="2566" width="8.453125" style="95" customWidth="1"/>
    <col min="2567" max="2570" width="10.6328125" style="95" customWidth="1"/>
    <col min="2571" max="2816" width="9" style="95"/>
    <col min="2817" max="2820" width="9.26953125" style="95" customWidth="1"/>
    <col min="2821" max="2822" width="8.453125" style="95" customWidth="1"/>
    <col min="2823" max="2826" width="10.6328125" style="95" customWidth="1"/>
    <col min="2827" max="3072" width="9" style="95"/>
    <col min="3073" max="3076" width="9.26953125" style="95" customWidth="1"/>
    <col min="3077" max="3078" width="8.453125" style="95" customWidth="1"/>
    <col min="3079" max="3082" width="10.6328125" style="95" customWidth="1"/>
    <col min="3083" max="3328" width="9" style="95"/>
    <col min="3329" max="3332" width="9.26953125" style="95" customWidth="1"/>
    <col min="3333" max="3334" width="8.453125" style="95" customWidth="1"/>
    <col min="3335" max="3338" width="10.6328125" style="95" customWidth="1"/>
    <col min="3339" max="3584" width="9" style="95"/>
    <col min="3585" max="3588" width="9.26953125" style="95" customWidth="1"/>
    <col min="3589" max="3590" width="8.453125" style="95" customWidth="1"/>
    <col min="3591" max="3594" width="10.6328125" style="95" customWidth="1"/>
    <col min="3595" max="3840" width="9" style="95"/>
    <col min="3841" max="3844" width="9.26953125" style="95" customWidth="1"/>
    <col min="3845" max="3846" width="8.453125" style="95" customWidth="1"/>
    <col min="3847" max="3850" width="10.6328125" style="95" customWidth="1"/>
    <col min="3851" max="4096" width="9" style="95"/>
    <col min="4097" max="4100" width="9.26953125" style="95" customWidth="1"/>
    <col min="4101" max="4102" width="8.453125" style="95" customWidth="1"/>
    <col min="4103" max="4106" width="10.6328125" style="95" customWidth="1"/>
    <col min="4107" max="4352" width="9" style="95"/>
    <col min="4353" max="4356" width="9.26953125" style="95" customWidth="1"/>
    <col min="4357" max="4358" width="8.453125" style="95" customWidth="1"/>
    <col min="4359" max="4362" width="10.6328125" style="95" customWidth="1"/>
    <col min="4363" max="4608" width="9" style="95"/>
    <col min="4609" max="4612" width="9.26953125" style="95" customWidth="1"/>
    <col min="4613" max="4614" width="8.453125" style="95" customWidth="1"/>
    <col min="4615" max="4618" width="10.6328125" style="95" customWidth="1"/>
    <col min="4619" max="4864" width="9" style="95"/>
    <col min="4865" max="4868" width="9.26953125" style="95" customWidth="1"/>
    <col min="4869" max="4870" width="8.453125" style="95" customWidth="1"/>
    <col min="4871" max="4874" width="10.6328125" style="95" customWidth="1"/>
    <col min="4875" max="5120" width="9" style="95"/>
    <col min="5121" max="5124" width="9.26953125" style="95" customWidth="1"/>
    <col min="5125" max="5126" width="8.453125" style="95" customWidth="1"/>
    <col min="5127" max="5130" width="10.6328125" style="95" customWidth="1"/>
    <col min="5131" max="5376" width="9" style="95"/>
    <col min="5377" max="5380" width="9.26953125" style="95" customWidth="1"/>
    <col min="5381" max="5382" width="8.453125" style="95" customWidth="1"/>
    <col min="5383" max="5386" width="10.6328125" style="95" customWidth="1"/>
    <col min="5387" max="5632" width="9" style="95"/>
    <col min="5633" max="5636" width="9.26953125" style="95" customWidth="1"/>
    <col min="5637" max="5638" width="8.453125" style="95" customWidth="1"/>
    <col min="5639" max="5642" width="10.6328125" style="95" customWidth="1"/>
    <col min="5643" max="5888" width="9" style="95"/>
    <col min="5889" max="5892" width="9.26953125" style="95" customWidth="1"/>
    <col min="5893" max="5894" width="8.453125" style="95" customWidth="1"/>
    <col min="5895" max="5898" width="10.6328125" style="95" customWidth="1"/>
    <col min="5899" max="6144" width="9" style="95"/>
    <col min="6145" max="6148" width="9.26953125" style="95" customWidth="1"/>
    <col min="6149" max="6150" width="8.453125" style="95" customWidth="1"/>
    <col min="6151" max="6154" width="10.6328125" style="95" customWidth="1"/>
    <col min="6155" max="6400" width="9" style="95"/>
    <col min="6401" max="6404" width="9.26953125" style="95" customWidth="1"/>
    <col min="6405" max="6406" width="8.453125" style="95" customWidth="1"/>
    <col min="6407" max="6410" width="10.6328125" style="95" customWidth="1"/>
    <col min="6411" max="6656" width="9" style="95"/>
    <col min="6657" max="6660" width="9.26953125" style="95" customWidth="1"/>
    <col min="6661" max="6662" width="8.453125" style="95" customWidth="1"/>
    <col min="6663" max="6666" width="10.6328125" style="95" customWidth="1"/>
    <col min="6667" max="6912" width="9" style="95"/>
    <col min="6913" max="6916" width="9.26953125" style="95" customWidth="1"/>
    <col min="6917" max="6918" width="8.453125" style="95" customWidth="1"/>
    <col min="6919" max="6922" width="10.6328125" style="95" customWidth="1"/>
    <col min="6923" max="7168" width="9" style="95"/>
    <col min="7169" max="7172" width="9.26953125" style="95" customWidth="1"/>
    <col min="7173" max="7174" width="8.453125" style="95" customWidth="1"/>
    <col min="7175" max="7178" width="10.6328125" style="95" customWidth="1"/>
    <col min="7179" max="7424" width="9" style="95"/>
    <col min="7425" max="7428" width="9.26953125" style="95" customWidth="1"/>
    <col min="7429" max="7430" width="8.453125" style="95" customWidth="1"/>
    <col min="7431" max="7434" width="10.6328125" style="95" customWidth="1"/>
    <col min="7435" max="7680" width="9" style="95"/>
    <col min="7681" max="7684" width="9.26953125" style="95" customWidth="1"/>
    <col min="7685" max="7686" width="8.453125" style="95" customWidth="1"/>
    <col min="7687" max="7690" width="10.6328125" style="95" customWidth="1"/>
    <col min="7691" max="7936" width="9" style="95"/>
    <col min="7937" max="7940" width="9.26953125" style="95" customWidth="1"/>
    <col min="7941" max="7942" width="8.453125" style="95" customWidth="1"/>
    <col min="7943" max="7946" width="10.6328125" style="95" customWidth="1"/>
    <col min="7947" max="8192" width="9" style="95"/>
    <col min="8193" max="8196" width="9.26953125" style="95" customWidth="1"/>
    <col min="8197" max="8198" width="8.453125" style="95" customWidth="1"/>
    <col min="8199" max="8202" width="10.6328125" style="95" customWidth="1"/>
    <col min="8203" max="8448" width="9" style="95"/>
    <col min="8449" max="8452" width="9.26953125" style="95" customWidth="1"/>
    <col min="8453" max="8454" width="8.453125" style="95" customWidth="1"/>
    <col min="8455" max="8458" width="10.6328125" style="95" customWidth="1"/>
    <col min="8459" max="8704" width="9" style="95"/>
    <col min="8705" max="8708" width="9.26953125" style="95" customWidth="1"/>
    <col min="8709" max="8710" width="8.453125" style="95" customWidth="1"/>
    <col min="8711" max="8714" width="10.6328125" style="95" customWidth="1"/>
    <col min="8715" max="8960" width="9" style="95"/>
    <col min="8961" max="8964" width="9.26953125" style="95" customWidth="1"/>
    <col min="8965" max="8966" width="8.453125" style="95" customWidth="1"/>
    <col min="8967" max="8970" width="10.6328125" style="95" customWidth="1"/>
    <col min="8971" max="9216" width="9" style="95"/>
    <col min="9217" max="9220" width="9.26953125" style="95" customWidth="1"/>
    <col min="9221" max="9222" width="8.453125" style="95" customWidth="1"/>
    <col min="9223" max="9226" width="10.6328125" style="95" customWidth="1"/>
    <col min="9227" max="9472" width="9" style="95"/>
    <col min="9473" max="9476" width="9.26953125" style="95" customWidth="1"/>
    <col min="9477" max="9478" width="8.453125" style="95" customWidth="1"/>
    <col min="9479" max="9482" width="10.6328125" style="95" customWidth="1"/>
    <col min="9483" max="9728" width="9" style="95"/>
    <col min="9729" max="9732" width="9.26953125" style="95" customWidth="1"/>
    <col min="9733" max="9734" width="8.453125" style="95" customWidth="1"/>
    <col min="9735" max="9738" width="10.6328125" style="95" customWidth="1"/>
    <col min="9739" max="9984" width="9" style="95"/>
    <col min="9985" max="9988" width="9.26953125" style="95" customWidth="1"/>
    <col min="9989" max="9990" width="8.453125" style="95" customWidth="1"/>
    <col min="9991" max="9994" width="10.6328125" style="95" customWidth="1"/>
    <col min="9995" max="10240" width="9" style="95"/>
    <col min="10241" max="10244" width="9.26953125" style="95" customWidth="1"/>
    <col min="10245" max="10246" width="8.453125" style="95" customWidth="1"/>
    <col min="10247" max="10250" width="10.6328125" style="95" customWidth="1"/>
    <col min="10251" max="10496" width="9" style="95"/>
    <col min="10497" max="10500" width="9.26953125" style="95" customWidth="1"/>
    <col min="10501" max="10502" width="8.453125" style="95" customWidth="1"/>
    <col min="10503" max="10506" width="10.6328125" style="95" customWidth="1"/>
    <col min="10507" max="10752" width="9" style="95"/>
    <col min="10753" max="10756" width="9.26953125" style="95" customWidth="1"/>
    <col min="10757" max="10758" width="8.453125" style="95" customWidth="1"/>
    <col min="10759" max="10762" width="10.6328125" style="95" customWidth="1"/>
    <col min="10763" max="11008" width="9" style="95"/>
    <col min="11009" max="11012" width="9.26953125" style="95" customWidth="1"/>
    <col min="11013" max="11014" width="8.453125" style="95" customWidth="1"/>
    <col min="11015" max="11018" width="10.6328125" style="95" customWidth="1"/>
    <col min="11019" max="11264" width="9" style="95"/>
    <col min="11265" max="11268" width="9.26953125" style="95" customWidth="1"/>
    <col min="11269" max="11270" width="8.453125" style="95" customWidth="1"/>
    <col min="11271" max="11274" width="10.6328125" style="95" customWidth="1"/>
    <col min="11275" max="11520" width="9" style="95"/>
    <col min="11521" max="11524" width="9.26953125" style="95" customWidth="1"/>
    <col min="11525" max="11526" width="8.453125" style="95" customWidth="1"/>
    <col min="11527" max="11530" width="10.6328125" style="95" customWidth="1"/>
    <col min="11531" max="11776" width="9" style="95"/>
    <col min="11777" max="11780" width="9.26953125" style="95" customWidth="1"/>
    <col min="11781" max="11782" width="8.453125" style="95" customWidth="1"/>
    <col min="11783" max="11786" width="10.6328125" style="95" customWidth="1"/>
    <col min="11787" max="12032" width="9" style="95"/>
    <col min="12033" max="12036" width="9.26953125" style="95" customWidth="1"/>
    <col min="12037" max="12038" width="8.453125" style="95" customWidth="1"/>
    <col min="12039" max="12042" width="10.6328125" style="95" customWidth="1"/>
    <col min="12043" max="12288" width="9" style="95"/>
    <col min="12289" max="12292" width="9.26953125" style="95" customWidth="1"/>
    <col min="12293" max="12294" width="8.453125" style="95" customWidth="1"/>
    <col min="12295" max="12298" width="10.6328125" style="95" customWidth="1"/>
    <col min="12299" max="12544" width="9" style="95"/>
    <col min="12545" max="12548" width="9.26953125" style="95" customWidth="1"/>
    <col min="12549" max="12550" width="8.453125" style="95" customWidth="1"/>
    <col min="12551" max="12554" width="10.6328125" style="95" customWidth="1"/>
    <col min="12555" max="12800" width="9" style="95"/>
    <col min="12801" max="12804" width="9.26953125" style="95" customWidth="1"/>
    <col min="12805" max="12806" width="8.453125" style="95" customWidth="1"/>
    <col min="12807" max="12810" width="10.6328125" style="95" customWidth="1"/>
    <col min="12811" max="13056" width="9" style="95"/>
    <col min="13057" max="13060" width="9.26953125" style="95" customWidth="1"/>
    <col min="13061" max="13062" width="8.453125" style="95" customWidth="1"/>
    <col min="13063" max="13066" width="10.6328125" style="95" customWidth="1"/>
    <col min="13067" max="13312" width="9" style="95"/>
    <col min="13313" max="13316" width="9.26953125" style="95" customWidth="1"/>
    <col min="13317" max="13318" width="8.453125" style="95" customWidth="1"/>
    <col min="13319" max="13322" width="10.6328125" style="95" customWidth="1"/>
    <col min="13323" max="13568" width="9" style="95"/>
    <col min="13569" max="13572" width="9.26953125" style="95" customWidth="1"/>
    <col min="13573" max="13574" width="8.453125" style="95" customWidth="1"/>
    <col min="13575" max="13578" width="10.6328125" style="95" customWidth="1"/>
    <col min="13579" max="13824" width="9" style="95"/>
    <col min="13825" max="13828" width="9.26953125" style="95" customWidth="1"/>
    <col min="13829" max="13830" width="8.453125" style="95" customWidth="1"/>
    <col min="13831" max="13834" width="10.6328125" style="95" customWidth="1"/>
    <col min="13835" max="14080" width="9" style="95"/>
    <col min="14081" max="14084" width="9.26953125" style="95" customWidth="1"/>
    <col min="14085" max="14086" width="8.453125" style="95" customWidth="1"/>
    <col min="14087" max="14090" width="10.6328125" style="95" customWidth="1"/>
    <col min="14091" max="14336" width="9" style="95"/>
    <col min="14337" max="14340" width="9.26953125" style="95" customWidth="1"/>
    <col min="14341" max="14342" width="8.453125" style="95" customWidth="1"/>
    <col min="14343" max="14346" width="10.6328125" style="95" customWidth="1"/>
    <col min="14347" max="14592" width="9" style="95"/>
    <col min="14593" max="14596" width="9.26953125" style="95" customWidth="1"/>
    <col min="14597" max="14598" width="8.453125" style="95" customWidth="1"/>
    <col min="14599" max="14602" width="10.6328125" style="95" customWidth="1"/>
    <col min="14603" max="14848" width="9" style="95"/>
    <col min="14849" max="14852" width="9.26953125" style="95" customWidth="1"/>
    <col min="14853" max="14854" width="8.453125" style="95" customWidth="1"/>
    <col min="14855" max="14858" width="10.6328125" style="95" customWidth="1"/>
    <col min="14859" max="15104" width="9" style="95"/>
    <col min="15105" max="15108" width="9.26953125" style="95" customWidth="1"/>
    <col min="15109" max="15110" width="8.453125" style="95" customWidth="1"/>
    <col min="15111" max="15114" width="10.6328125" style="95" customWidth="1"/>
    <col min="15115" max="15360" width="9" style="95"/>
    <col min="15361" max="15364" width="9.26953125" style="95" customWidth="1"/>
    <col min="15365" max="15366" width="8.453125" style="95" customWidth="1"/>
    <col min="15367" max="15370" width="10.6328125" style="95" customWidth="1"/>
    <col min="15371" max="15616" width="9" style="95"/>
    <col min="15617" max="15620" width="9.26953125" style="95" customWidth="1"/>
    <col min="15621" max="15622" width="8.453125" style="95" customWidth="1"/>
    <col min="15623" max="15626" width="10.6328125" style="95" customWidth="1"/>
    <col min="15627" max="15872" width="9" style="95"/>
    <col min="15873" max="15876" width="9.26953125" style="95" customWidth="1"/>
    <col min="15877" max="15878" width="8.453125" style="95" customWidth="1"/>
    <col min="15879" max="15882" width="10.6328125" style="95" customWidth="1"/>
    <col min="15883" max="16128" width="9" style="95"/>
    <col min="16129" max="16132" width="9.26953125" style="95" customWidth="1"/>
    <col min="16133" max="16134" width="8.453125" style="95" customWidth="1"/>
    <col min="16135" max="16138" width="10.6328125" style="95" customWidth="1"/>
    <col min="16139" max="16384" width="9" style="95"/>
  </cols>
  <sheetData>
    <row r="1" spans="1:11" ht="28.5" customHeight="1">
      <c r="A1" s="266" t="s">
        <v>237</v>
      </c>
      <c r="B1" s="193"/>
      <c r="C1" s="193"/>
      <c r="D1" s="193"/>
      <c r="E1" s="193"/>
      <c r="F1" s="193"/>
      <c r="G1" s="205"/>
      <c r="H1" s="205"/>
      <c r="I1" s="205"/>
      <c r="J1" s="333" t="s">
        <v>79</v>
      </c>
      <c r="K1" s="334"/>
    </row>
    <row r="2" spans="1:11" ht="25.5" customHeight="1">
      <c r="A2" s="200" t="s">
        <v>238</v>
      </c>
      <c r="B2" s="193"/>
      <c r="C2" s="193"/>
      <c r="D2" s="193"/>
      <c r="E2" s="193"/>
      <c r="F2" s="193"/>
      <c r="G2" s="193"/>
      <c r="H2" s="193"/>
      <c r="I2" s="193"/>
      <c r="J2" s="206"/>
      <c r="K2" s="207"/>
    </row>
    <row r="3" spans="1:11" ht="9" customHeight="1">
      <c r="A3" s="193"/>
      <c r="B3" s="193"/>
      <c r="C3" s="193"/>
      <c r="D3" s="193"/>
      <c r="E3" s="193"/>
      <c r="F3" s="193"/>
      <c r="G3" s="193"/>
      <c r="H3" s="193"/>
      <c r="I3" s="193"/>
      <c r="J3" s="193"/>
      <c r="K3" s="193"/>
    </row>
    <row r="4" spans="1:11" ht="14.25" customHeight="1">
      <c r="A4" s="193"/>
      <c r="B4" s="193"/>
      <c r="C4" s="193"/>
      <c r="D4" s="193"/>
      <c r="E4" s="193"/>
      <c r="F4" s="193"/>
      <c r="G4" s="193"/>
      <c r="H4" s="193"/>
      <c r="I4" s="193"/>
      <c r="J4" s="194" t="s">
        <v>80</v>
      </c>
      <c r="K4" s="339"/>
    </row>
    <row r="5" spans="1:11" ht="12.75" customHeight="1">
      <c r="A5" s="193"/>
      <c r="B5" s="193"/>
      <c r="C5" s="193"/>
      <c r="D5" s="193"/>
      <c r="E5" s="193"/>
      <c r="F5" s="193"/>
      <c r="G5" s="193"/>
      <c r="H5" s="193"/>
      <c r="I5" s="193"/>
      <c r="J5" s="195" t="s">
        <v>81</v>
      </c>
      <c r="K5" s="340"/>
    </row>
    <row r="6" spans="1:11" ht="6.75" customHeight="1">
      <c r="A6" s="193"/>
      <c r="B6" s="193"/>
      <c r="C6" s="193"/>
      <c r="D6" s="193"/>
      <c r="E6" s="193"/>
      <c r="F6" s="193"/>
      <c r="G6" s="193"/>
      <c r="H6" s="193"/>
      <c r="I6" s="208"/>
      <c r="J6" s="209"/>
    </row>
    <row r="7" spans="1:11" ht="30.75" customHeight="1">
      <c r="A7" s="201" t="s">
        <v>82</v>
      </c>
      <c r="B7" s="335" t="s">
        <v>83</v>
      </c>
      <c r="C7" s="335"/>
      <c r="D7" s="335"/>
      <c r="E7" s="433" t="s">
        <v>84</v>
      </c>
      <c r="F7" s="433"/>
      <c r="G7" s="335" t="s">
        <v>85</v>
      </c>
      <c r="H7" s="335"/>
      <c r="I7" s="434" t="s">
        <v>86</v>
      </c>
      <c r="J7" s="435"/>
      <c r="K7" s="436"/>
    </row>
    <row r="8" spans="1:11" ht="12.75" customHeight="1">
      <c r="A8" s="195" t="s">
        <v>87</v>
      </c>
      <c r="B8" s="341" t="s">
        <v>88</v>
      </c>
      <c r="C8" s="341"/>
      <c r="D8" s="341"/>
      <c r="E8" s="341" t="s">
        <v>89</v>
      </c>
      <c r="F8" s="341"/>
      <c r="G8" s="341" t="s">
        <v>90</v>
      </c>
      <c r="H8" s="341"/>
      <c r="I8" s="416" t="s">
        <v>91</v>
      </c>
      <c r="J8" s="417"/>
      <c r="K8" s="418"/>
    </row>
    <row r="9" spans="1:11" ht="15" customHeight="1">
      <c r="A9" s="342"/>
      <c r="B9" s="345"/>
      <c r="C9" s="346"/>
      <c r="D9" s="347"/>
      <c r="E9" s="419" t="s">
        <v>205</v>
      </c>
      <c r="F9" s="420"/>
      <c r="G9" s="423">
        <f>I29</f>
        <v>0</v>
      </c>
      <c r="H9" s="424"/>
      <c r="I9" s="427" t="s">
        <v>92</v>
      </c>
      <c r="J9" s="428"/>
      <c r="K9" s="429"/>
    </row>
    <row r="10" spans="1:11" ht="4.5" customHeight="1">
      <c r="A10" s="343"/>
      <c r="B10" s="348"/>
      <c r="C10" s="349"/>
      <c r="D10" s="350"/>
      <c r="E10" s="421"/>
      <c r="F10" s="422"/>
      <c r="G10" s="425"/>
      <c r="H10" s="426"/>
      <c r="I10" s="198"/>
      <c r="J10" s="193"/>
      <c r="K10" s="118"/>
    </row>
    <row r="11" spans="1:11" ht="22.5" customHeight="1">
      <c r="A11" s="344"/>
      <c r="B11" s="348"/>
      <c r="C11" s="349"/>
      <c r="D11" s="350"/>
      <c r="E11" s="421"/>
      <c r="F11" s="422"/>
      <c r="G11" s="425"/>
      <c r="H11" s="426"/>
      <c r="I11" s="430" t="s">
        <v>93</v>
      </c>
      <c r="J11" s="431"/>
      <c r="K11" s="432"/>
    </row>
    <row r="12" spans="1:11" ht="39" customHeight="1">
      <c r="A12" s="202" t="s">
        <v>94</v>
      </c>
      <c r="B12" s="412"/>
      <c r="C12" s="413"/>
      <c r="D12" s="413"/>
      <c r="E12" s="413"/>
      <c r="F12" s="413"/>
      <c r="G12" s="413"/>
      <c r="H12" s="413"/>
      <c r="I12" s="413"/>
      <c r="J12" s="413"/>
      <c r="K12" s="414"/>
    </row>
    <row r="13" spans="1:11" ht="17.25" customHeight="1">
      <c r="A13" s="366" t="s">
        <v>229</v>
      </c>
      <c r="B13" s="366"/>
      <c r="C13" s="366"/>
      <c r="D13" s="366"/>
      <c r="E13" s="366"/>
      <c r="F13" s="366"/>
      <c r="G13" s="366"/>
      <c r="H13" s="366"/>
      <c r="I13" s="366"/>
      <c r="J13" s="366"/>
    </row>
    <row r="14" spans="1:11" s="96" customFormat="1" ht="21.75" customHeight="1">
      <c r="A14" s="367" t="s">
        <v>95</v>
      </c>
      <c r="B14" s="367"/>
      <c r="C14" s="367"/>
      <c r="D14" s="367"/>
      <c r="E14" s="367"/>
      <c r="F14" s="367"/>
      <c r="G14" s="415"/>
      <c r="H14" s="415"/>
      <c r="I14" s="415"/>
      <c r="J14" s="415"/>
    </row>
    <row r="15" spans="1:11" s="97" customFormat="1">
      <c r="A15" s="368" t="s">
        <v>96</v>
      </c>
      <c r="B15" s="369"/>
      <c r="C15" s="369"/>
      <c r="D15" s="369" t="s">
        <v>97</v>
      </c>
      <c r="E15" s="369"/>
      <c r="F15" s="369"/>
      <c r="G15" s="370" t="s">
        <v>98</v>
      </c>
      <c r="H15" s="371"/>
      <c r="I15" s="371"/>
      <c r="J15" s="371"/>
      <c r="K15" s="372"/>
    </row>
    <row r="16" spans="1:11" s="97" customFormat="1" ht="26.25" customHeight="1">
      <c r="A16" s="373"/>
      <c r="B16" s="373"/>
      <c r="C16" s="373"/>
      <c r="D16" s="373"/>
      <c r="E16" s="373"/>
      <c r="F16" s="373"/>
      <c r="G16" s="380" t="s">
        <v>218</v>
      </c>
      <c r="H16" s="381"/>
      <c r="I16" s="381"/>
      <c r="J16" s="381"/>
      <c r="K16" s="382"/>
    </row>
    <row r="17" spans="1:11" s="97" customFormat="1">
      <c r="A17" s="369" t="s">
        <v>99</v>
      </c>
      <c r="B17" s="369"/>
      <c r="C17" s="369"/>
      <c r="D17" s="369"/>
      <c r="E17" s="369"/>
      <c r="F17" s="369"/>
      <c r="G17" s="98"/>
      <c r="K17" s="99"/>
    </row>
    <row r="18" spans="1:11" s="97" customFormat="1" ht="30.75" customHeight="1">
      <c r="A18" s="374"/>
      <c r="B18" s="375"/>
      <c r="C18" s="375"/>
      <c r="D18" s="375"/>
      <c r="E18" s="375"/>
      <c r="F18" s="376"/>
      <c r="G18" s="377" t="s">
        <v>100</v>
      </c>
      <c r="H18" s="378"/>
      <c r="I18" s="378"/>
      <c r="J18" s="378"/>
      <c r="K18" s="379"/>
    </row>
    <row r="19" spans="1:11" s="102" customFormat="1" ht="6" customHeight="1">
      <c r="A19" s="100"/>
      <c r="B19" s="100"/>
      <c r="C19" s="100"/>
      <c r="D19" s="100"/>
      <c r="E19" s="100"/>
      <c r="F19" s="100"/>
      <c r="G19" s="101"/>
      <c r="H19" s="101"/>
      <c r="I19" s="101"/>
      <c r="J19" s="101"/>
    </row>
    <row r="20" spans="1:11" s="97" customFormat="1" ht="22.5" customHeight="1">
      <c r="A20" s="97" t="s">
        <v>101</v>
      </c>
    </row>
    <row r="21" spans="1:11" s="97" customFormat="1" ht="22.5" customHeight="1">
      <c r="A21" s="103" t="s">
        <v>102</v>
      </c>
      <c r="B21" s="103" t="s">
        <v>103</v>
      </c>
      <c r="C21" s="103" t="s">
        <v>104</v>
      </c>
      <c r="D21" s="104" t="s">
        <v>105</v>
      </c>
      <c r="E21" s="103" t="s">
        <v>106</v>
      </c>
      <c r="F21" s="103" t="s">
        <v>107</v>
      </c>
      <c r="G21" s="210" t="s">
        <v>206</v>
      </c>
      <c r="H21" s="103" t="s">
        <v>108</v>
      </c>
      <c r="I21" s="103" t="s">
        <v>109</v>
      </c>
      <c r="J21" s="362" t="s">
        <v>110</v>
      </c>
      <c r="K21" s="362"/>
    </row>
    <row r="22" spans="1:11" s="102" customFormat="1" ht="16.5" customHeight="1">
      <c r="A22" s="105" t="s">
        <v>111</v>
      </c>
      <c r="B22" s="106" t="s">
        <v>112</v>
      </c>
      <c r="C22" s="106" t="s">
        <v>113</v>
      </c>
      <c r="D22" s="106" t="s">
        <v>114</v>
      </c>
      <c r="E22" s="106" t="s">
        <v>115</v>
      </c>
      <c r="F22" s="106" t="s">
        <v>116</v>
      </c>
      <c r="G22" s="106" t="s">
        <v>207</v>
      </c>
      <c r="H22" s="106" t="s">
        <v>117</v>
      </c>
      <c r="I22" s="106" t="s">
        <v>118</v>
      </c>
      <c r="J22" s="385" t="s">
        <v>119</v>
      </c>
      <c r="K22" s="386"/>
    </row>
    <row r="23" spans="1:11" s="110" customFormat="1" ht="14.25" customHeight="1">
      <c r="A23" s="231"/>
      <c r="B23" s="232"/>
      <c r="C23" s="227"/>
      <c r="D23" s="233"/>
      <c r="E23" s="229">
        <v>10</v>
      </c>
      <c r="F23" s="230">
        <v>29</v>
      </c>
      <c r="G23" s="228"/>
      <c r="H23" s="228"/>
      <c r="I23" s="109">
        <f>(E23+F23)*G23+H23</f>
        <v>0</v>
      </c>
      <c r="J23" s="383"/>
      <c r="K23" s="384"/>
    </row>
    <row r="24" spans="1:11" s="110" customFormat="1" ht="14.25" customHeight="1">
      <c r="A24" s="231"/>
      <c r="B24" s="227"/>
      <c r="C24" s="227"/>
      <c r="D24" s="234"/>
      <c r="E24" s="229">
        <v>10</v>
      </c>
      <c r="F24" s="230">
        <v>29</v>
      </c>
      <c r="G24" s="228"/>
      <c r="H24" s="228"/>
      <c r="I24" s="109">
        <f t="shared" ref="I24:I27" si="0">(E24+F24)*G24+H24</f>
        <v>0</v>
      </c>
      <c r="J24" s="409"/>
      <c r="K24" s="410"/>
    </row>
    <row r="25" spans="1:11" s="110" customFormat="1" ht="14.25" customHeight="1">
      <c r="A25" s="231"/>
      <c r="B25" s="227"/>
      <c r="C25" s="227"/>
      <c r="D25" s="234"/>
      <c r="E25" s="229">
        <v>10</v>
      </c>
      <c r="F25" s="230">
        <v>29</v>
      </c>
      <c r="G25" s="228"/>
      <c r="H25" s="228"/>
      <c r="I25" s="109">
        <f t="shared" si="0"/>
        <v>0</v>
      </c>
      <c r="J25" s="411"/>
      <c r="K25" s="410"/>
    </row>
    <row r="26" spans="1:11" s="110" customFormat="1" ht="14.25" customHeight="1">
      <c r="A26" s="231"/>
      <c r="B26" s="227"/>
      <c r="C26" s="227"/>
      <c r="D26" s="234"/>
      <c r="E26" s="229">
        <v>10</v>
      </c>
      <c r="F26" s="230">
        <v>29</v>
      </c>
      <c r="G26" s="228"/>
      <c r="H26" s="228"/>
      <c r="I26" s="109">
        <f t="shared" si="0"/>
        <v>0</v>
      </c>
      <c r="J26" s="211"/>
      <c r="K26" s="212"/>
    </row>
    <row r="27" spans="1:11" s="110" customFormat="1" ht="14.25" customHeight="1">
      <c r="A27" s="231"/>
      <c r="B27" s="227"/>
      <c r="C27" s="235"/>
      <c r="D27" s="228"/>
      <c r="E27" s="229">
        <v>10</v>
      </c>
      <c r="F27" s="228"/>
      <c r="G27" s="228"/>
      <c r="H27" s="228"/>
      <c r="I27" s="109">
        <f t="shared" si="0"/>
        <v>0</v>
      </c>
      <c r="J27" s="383"/>
      <c r="K27" s="384"/>
    </row>
    <row r="28" spans="1:11" s="110" customFormat="1" ht="14.25" customHeight="1">
      <c r="A28" s="236"/>
      <c r="B28" s="228"/>
      <c r="C28" s="228"/>
      <c r="D28" s="228"/>
      <c r="E28" s="228"/>
      <c r="F28" s="228"/>
      <c r="G28" s="228"/>
      <c r="H28" s="228"/>
      <c r="I28" s="109"/>
      <c r="J28" s="111"/>
      <c r="K28" s="112"/>
    </row>
    <row r="29" spans="1:11" s="101" customFormat="1" ht="19.5" customHeight="1">
      <c r="A29" s="389" t="s">
        <v>120</v>
      </c>
      <c r="B29" s="400"/>
      <c r="C29" s="400"/>
      <c r="D29" s="400"/>
      <c r="E29" s="400"/>
      <c r="F29" s="400"/>
      <c r="G29" s="400"/>
      <c r="H29" s="401"/>
      <c r="I29" s="213">
        <f>SUM(I23:I23:I28)</f>
        <v>0</v>
      </c>
      <c r="J29" s="392"/>
      <c r="K29" s="393"/>
    </row>
    <row r="30" spans="1:11" s="101" customFormat="1" ht="6" customHeight="1"/>
    <row r="31" spans="1:11" s="102" customFormat="1" ht="22.5" customHeight="1">
      <c r="A31" s="102" t="s">
        <v>121</v>
      </c>
    </row>
    <row r="32" spans="1:11" s="102" customFormat="1" ht="32.25" customHeight="1">
      <c r="A32" s="387" t="s">
        <v>245</v>
      </c>
      <c r="B32" s="388"/>
      <c r="C32" s="388"/>
      <c r="D32" s="388"/>
      <c r="E32" s="388"/>
      <c r="F32" s="388"/>
      <c r="G32" s="388"/>
      <c r="H32" s="388"/>
      <c r="I32" s="388"/>
      <c r="J32" s="388"/>
    </row>
    <row r="33" spans="1:11" s="102" customFormat="1" ht="22.5" customHeight="1">
      <c r="A33" s="388" t="s">
        <v>122</v>
      </c>
      <c r="B33" s="388"/>
      <c r="C33" s="388"/>
      <c r="D33" s="388"/>
      <c r="E33" s="388"/>
      <c r="F33" s="388"/>
      <c r="G33" s="388"/>
      <c r="H33" s="388"/>
      <c r="I33" s="388"/>
      <c r="J33" s="388"/>
    </row>
    <row r="34" spans="1:11" s="97" customFormat="1" ht="16.5" customHeight="1">
      <c r="A34" s="103" t="s">
        <v>102</v>
      </c>
      <c r="B34" s="103" t="s">
        <v>103</v>
      </c>
      <c r="C34" s="103" t="s">
        <v>104</v>
      </c>
      <c r="D34" s="104" t="s">
        <v>105</v>
      </c>
      <c r="E34" s="103" t="s">
        <v>106</v>
      </c>
      <c r="F34" s="103" t="s">
        <v>107</v>
      </c>
      <c r="G34" s="103" t="s">
        <v>208</v>
      </c>
      <c r="H34" s="103" t="s">
        <v>108</v>
      </c>
      <c r="I34" s="103" t="s">
        <v>109</v>
      </c>
      <c r="J34" s="362" t="s">
        <v>110</v>
      </c>
      <c r="K34" s="362"/>
    </row>
    <row r="35" spans="1:11" s="97" customFormat="1" ht="24" customHeight="1">
      <c r="A35" s="105" t="s">
        <v>111</v>
      </c>
      <c r="B35" s="106" t="s">
        <v>112</v>
      </c>
      <c r="C35" s="106" t="s">
        <v>113</v>
      </c>
      <c r="D35" s="106" t="s">
        <v>114</v>
      </c>
      <c r="E35" s="106" t="s">
        <v>115</v>
      </c>
      <c r="F35" s="106" t="s">
        <v>116</v>
      </c>
      <c r="G35" s="106" t="s">
        <v>207</v>
      </c>
      <c r="H35" s="106" t="s">
        <v>117</v>
      </c>
      <c r="I35" s="106" t="s">
        <v>118</v>
      </c>
      <c r="J35" s="385" t="s">
        <v>119</v>
      </c>
      <c r="K35" s="386"/>
    </row>
    <row r="36" spans="1:11" s="110" customFormat="1" ht="14.25" customHeight="1">
      <c r="A36" s="107"/>
      <c r="B36" s="108"/>
      <c r="C36" s="107"/>
      <c r="D36" s="107"/>
      <c r="E36" s="108"/>
      <c r="F36" s="108"/>
      <c r="G36" s="108"/>
      <c r="H36" s="108"/>
      <c r="I36" s="108"/>
      <c r="J36" s="383"/>
      <c r="K36" s="384"/>
    </row>
    <row r="37" spans="1:11" s="110" customFormat="1" ht="14.25" customHeight="1">
      <c r="A37" s="107"/>
      <c r="B37" s="107"/>
      <c r="C37" s="107"/>
      <c r="D37" s="107"/>
      <c r="E37" s="108"/>
      <c r="F37" s="108"/>
      <c r="G37" s="108"/>
      <c r="H37" s="108"/>
      <c r="I37" s="108"/>
      <c r="J37" s="383"/>
      <c r="K37" s="384"/>
    </row>
    <row r="38" spans="1:11" s="110" customFormat="1" ht="14.25" customHeight="1">
      <c r="A38" s="107"/>
      <c r="B38" s="107"/>
      <c r="C38" s="108"/>
      <c r="D38" s="107"/>
      <c r="E38" s="108"/>
      <c r="F38" s="108"/>
      <c r="G38" s="108"/>
      <c r="H38" s="108"/>
      <c r="I38" s="108"/>
      <c r="J38" s="383"/>
      <c r="K38" s="384"/>
    </row>
    <row r="39" spans="1:11" s="110" customFormat="1" ht="14.25" customHeight="1">
      <c r="A39" s="107"/>
      <c r="B39" s="107"/>
      <c r="C39" s="108"/>
      <c r="D39" s="107"/>
      <c r="E39" s="108"/>
      <c r="F39" s="108"/>
      <c r="G39" s="108"/>
      <c r="H39" s="108"/>
      <c r="I39" s="108"/>
      <c r="J39" s="111"/>
      <c r="K39" s="112"/>
    </row>
    <row r="40" spans="1:11" s="110" customFormat="1" ht="14.25" customHeight="1">
      <c r="A40" s="107"/>
      <c r="B40" s="107"/>
      <c r="C40" s="107"/>
      <c r="D40" s="107"/>
      <c r="E40" s="108"/>
      <c r="F40" s="108"/>
      <c r="G40" s="108"/>
      <c r="H40" s="108"/>
      <c r="I40" s="108"/>
      <c r="J40" s="383"/>
      <c r="K40" s="384"/>
    </row>
    <row r="41" spans="1:11" s="101" customFormat="1" ht="19.5" customHeight="1">
      <c r="A41" s="389" t="s">
        <v>120</v>
      </c>
      <c r="B41" s="400"/>
      <c r="C41" s="400"/>
      <c r="D41" s="400"/>
      <c r="E41" s="400"/>
      <c r="F41" s="400"/>
      <c r="G41" s="400"/>
      <c r="H41" s="401"/>
      <c r="I41" s="402"/>
      <c r="J41" s="402"/>
      <c r="K41" s="402"/>
    </row>
    <row r="42" spans="1:11" ht="7.5" customHeight="1"/>
    <row r="43" spans="1:11">
      <c r="A43" s="403" t="s">
        <v>123</v>
      </c>
      <c r="B43" s="404"/>
      <c r="C43" s="404"/>
      <c r="D43" s="404"/>
      <c r="E43" s="404"/>
      <c r="F43" s="404"/>
      <c r="G43" s="404"/>
      <c r="H43" s="404"/>
      <c r="I43" s="404"/>
      <c r="J43" s="404"/>
      <c r="K43" s="405"/>
    </row>
    <row r="44" spans="1:11" ht="21" customHeight="1">
      <c r="A44" s="406"/>
      <c r="B44" s="407"/>
      <c r="C44" s="407"/>
      <c r="D44" s="407"/>
      <c r="E44" s="407"/>
      <c r="F44" s="407"/>
      <c r="G44" s="407"/>
      <c r="H44" s="407"/>
      <c r="I44" s="407"/>
      <c r="J44" s="407"/>
      <c r="K44" s="408"/>
    </row>
    <row r="45" spans="1:11" ht="7.5" customHeight="1">
      <c r="A45" s="117"/>
    </row>
    <row r="46" spans="1:11">
      <c r="A46" s="114" t="s">
        <v>219</v>
      </c>
      <c r="B46" s="115"/>
      <c r="C46" s="115"/>
      <c r="D46" s="115"/>
      <c r="E46" s="115"/>
      <c r="F46" s="115"/>
      <c r="G46" s="115"/>
      <c r="H46" s="115"/>
      <c r="I46" s="115"/>
      <c r="J46" s="115"/>
      <c r="K46" s="116"/>
    </row>
    <row r="47" spans="1:11">
      <c r="A47" s="117" t="s">
        <v>220</v>
      </c>
      <c r="K47" s="118"/>
    </row>
    <row r="48" spans="1:11">
      <c r="A48" s="117"/>
      <c r="K48" s="118"/>
    </row>
    <row r="49" spans="1:11">
      <c r="A49" s="119"/>
      <c r="B49" s="121" t="s">
        <v>222</v>
      </c>
      <c r="C49" s="121"/>
      <c r="D49" s="121"/>
      <c r="E49" s="121"/>
      <c r="F49" s="121"/>
      <c r="G49" s="121"/>
      <c r="H49" s="121"/>
      <c r="I49" s="121"/>
      <c r="J49" s="121"/>
      <c r="K49" s="122"/>
    </row>
    <row r="50" spans="1:11">
      <c r="A50" s="237" t="s">
        <v>124</v>
      </c>
    </row>
    <row r="51" spans="1:11" ht="21" customHeight="1">
      <c r="A51" s="95" t="s">
        <v>125</v>
      </c>
    </row>
  </sheetData>
  <mergeCells count="47">
    <mergeCell ref="J1:K1"/>
    <mergeCell ref="K4:K5"/>
    <mergeCell ref="B7:D7"/>
    <mergeCell ref="E7:F7"/>
    <mergeCell ref="G7:H7"/>
    <mergeCell ref="I7:K7"/>
    <mergeCell ref="B8:D8"/>
    <mergeCell ref="E8:F8"/>
    <mergeCell ref="G8:H8"/>
    <mergeCell ref="I8:K8"/>
    <mergeCell ref="A9:A11"/>
    <mergeCell ref="B9:D11"/>
    <mergeCell ref="E9:F11"/>
    <mergeCell ref="G9:H11"/>
    <mergeCell ref="I9:K9"/>
    <mergeCell ref="I11:K11"/>
    <mergeCell ref="J21:K21"/>
    <mergeCell ref="B12:K12"/>
    <mergeCell ref="A13:J13"/>
    <mergeCell ref="A14:J14"/>
    <mergeCell ref="A15:C15"/>
    <mergeCell ref="D15:F15"/>
    <mergeCell ref="G15:K15"/>
    <mergeCell ref="G16:K16"/>
    <mergeCell ref="G18:K18"/>
    <mergeCell ref="A16:C16"/>
    <mergeCell ref="D16:F16"/>
    <mergeCell ref="A17:F17"/>
    <mergeCell ref="A18:F18"/>
    <mergeCell ref="J37:K37"/>
    <mergeCell ref="J22:K22"/>
    <mergeCell ref="J23:K23"/>
    <mergeCell ref="J24:K24"/>
    <mergeCell ref="J25:K25"/>
    <mergeCell ref="J27:K27"/>
    <mergeCell ref="A32:J32"/>
    <mergeCell ref="A33:J33"/>
    <mergeCell ref="J34:K34"/>
    <mergeCell ref="J35:K35"/>
    <mergeCell ref="J36:K36"/>
    <mergeCell ref="A29:H29"/>
    <mergeCell ref="J29:K29"/>
    <mergeCell ref="J38:K38"/>
    <mergeCell ref="J40:K40"/>
    <mergeCell ref="A41:H41"/>
    <mergeCell ref="I41:K41"/>
    <mergeCell ref="A43:K44"/>
  </mergeCells>
  <phoneticPr fontId="1"/>
  <pageMargins left="0.74803149606299213" right="0.23622047244094491" top="0.74803149606299213" bottom="0.74803149606299213" header="0.31496062992125984" footer="0.31496062992125984"/>
  <pageSetup paperSize="9" scale="93" orientation="portrait" horizontalDpi="4294967295" verticalDpi="4294967295" r:id="rId1"/>
  <headerFooter>
    <oddHeader>&amp;LForm 10</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7B9B7-4279-46C3-9767-7BBB27D6984A}">
  <dimension ref="A1:L15"/>
  <sheetViews>
    <sheetView view="pageBreakPreview" topLeftCell="A13" zoomScaleNormal="100" zoomScaleSheetLayoutView="100" workbookViewId="0">
      <selection activeCell="K9" sqref="K9"/>
    </sheetView>
  </sheetViews>
  <sheetFormatPr defaultRowHeight="13"/>
  <cols>
    <col min="1" max="1" width="6.81640625" style="166" customWidth="1"/>
    <col min="2" max="2" width="23.453125" style="166" customWidth="1"/>
    <col min="3" max="3" width="18" style="166" customWidth="1"/>
    <col min="4" max="5" width="10" style="166" customWidth="1"/>
    <col min="6" max="8" width="9.7265625" style="166" customWidth="1"/>
    <col min="9" max="9" width="10" style="166" customWidth="1"/>
    <col min="10" max="11" width="12.81640625" style="166" customWidth="1"/>
    <col min="12" max="12" width="14.54296875" style="166" customWidth="1"/>
    <col min="13" max="16384" width="8.7265625" style="166"/>
  </cols>
  <sheetData>
    <row r="1" spans="1:12" ht="27.5" customHeight="1">
      <c r="A1" s="439" t="s">
        <v>209</v>
      </c>
      <c r="B1" s="439"/>
      <c r="C1" s="439"/>
      <c r="D1" s="439"/>
      <c r="E1" s="439"/>
      <c r="F1" s="439"/>
      <c r="G1" s="439"/>
      <c r="H1" s="439"/>
      <c r="I1" s="439"/>
      <c r="J1" s="439"/>
      <c r="K1" s="439"/>
      <c r="L1" s="439"/>
    </row>
    <row r="2" spans="1:12" ht="37.5" customHeight="1">
      <c r="A2" s="440" t="s">
        <v>210</v>
      </c>
      <c r="B2" s="441"/>
      <c r="C2" s="441"/>
      <c r="D2" s="441"/>
      <c r="E2" s="441"/>
      <c r="F2" s="441"/>
      <c r="G2" s="441"/>
      <c r="H2" s="441"/>
      <c r="I2" s="441"/>
      <c r="J2" s="441"/>
      <c r="K2" s="441"/>
      <c r="L2" s="441"/>
    </row>
    <row r="3" spans="1:12" ht="25.5" customHeight="1">
      <c r="A3" s="442" t="s">
        <v>211</v>
      </c>
      <c r="B3" s="442"/>
      <c r="C3" s="442"/>
      <c r="D3" s="442"/>
      <c r="E3" s="442"/>
      <c r="F3" s="442"/>
      <c r="G3" s="442"/>
      <c r="H3" s="442"/>
      <c r="I3" s="442"/>
      <c r="J3" s="442"/>
      <c r="K3" s="442"/>
      <c r="L3" s="442"/>
    </row>
    <row r="4" spans="1:12" ht="25.5" customHeight="1">
      <c r="A4" s="443" t="s">
        <v>246</v>
      </c>
      <c r="B4" s="443"/>
      <c r="C4" s="443"/>
      <c r="D4" s="443"/>
      <c r="E4" s="443"/>
      <c r="F4" s="443"/>
      <c r="G4" s="443"/>
      <c r="H4" s="443"/>
      <c r="I4" s="443"/>
      <c r="J4" s="443"/>
      <c r="K4" s="443"/>
      <c r="L4" s="443"/>
    </row>
    <row r="5" spans="1:12" ht="36" customHeight="1">
      <c r="A5" s="444" t="s">
        <v>212</v>
      </c>
      <c r="B5" s="444" t="s">
        <v>199</v>
      </c>
      <c r="C5" s="446" t="s">
        <v>213</v>
      </c>
      <c r="D5" s="447" t="s">
        <v>223</v>
      </c>
      <c r="E5" s="447"/>
      <c r="F5" s="447"/>
      <c r="G5" s="447" t="s">
        <v>224</v>
      </c>
      <c r="H5" s="447"/>
      <c r="I5" s="447"/>
      <c r="J5" s="437" t="s">
        <v>214</v>
      </c>
      <c r="K5" s="437" t="s">
        <v>215</v>
      </c>
      <c r="L5" s="437" t="s">
        <v>216</v>
      </c>
    </row>
    <row r="6" spans="1:12" s="215" customFormat="1" ht="36" customHeight="1">
      <c r="A6" s="445"/>
      <c r="B6" s="445"/>
      <c r="C6" s="446"/>
      <c r="D6" s="214" t="s">
        <v>227</v>
      </c>
      <c r="E6" s="214" t="s">
        <v>225</v>
      </c>
      <c r="F6" s="214" t="s">
        <v>228</v>
      </c>
      <c r="G6" s="214" t="s">
        <v>227</v>
      </c>
      <c r="H6" s="214" t="s">
        <v>226</v>
      </c>
      <c r="I6" s="214" t="s">
        <v>228</v>
      </c>
      <c r="J6" s="438"/>
      <c r="K6" s="438"/>
      <c r="L6" s="438"/>
    </row>
    <row r="7" spans="1:12" s="215" customFormat="1" ht="50.5" customHeight="1">
      <c r="A7" s="216">
        <v>1</v>
      </c>
      <c r="B7" s="217"/>
      <c r="C7" s="218"/>
      <c r="D7" s="219">
        <v>10</v>
      </c>
      <c r="E7" s="214"/>
      <c r="F7" s="219">
        <f t="shared" ref="F7:F12" si="0">D7*E7</f>
        <v>0</v>
      </c>
      <c r="G7" s="219">
        <v>29</v>
      </c>
      <c r="H7" s="214"/>
      <c r="I7" s="220">
        <f t="shared" ref="I7:I12" si="1">G7*H7</f>
        <v>0</v>
      </c>
      <c r="J7" s="221">
        <f t="shared" ref="J7:J8" si="2">F7+I7</f>
        <v>0</v>
      </c>
      <c r="K7" s="217"/>
      <c r="L7" s="216"/>
    </row>
    <row r="8" spans="1:12" s="215" customFormat="1" ht="50.5" customHeight="1">
      <c r="A8" s="216">
        <v>2</v>
      </c>
      <c r="B8" s="217"/>
      <c r="C8" s="218"/>
      <c r="D8" s="219">
        <v>10</v>
      </c>
      <c r="E8" s="214"/>
      <c r="F8" s="219">
        <f t="shared" si="0"/>
        <v>0</v>
      </c>
      <c r="G8" s="219">
        <v>29</v>
      </c>
      <c r="H8" s="214"/>
      <c r="I8" s="220">
        <f t="shared" si="1"/>
        <v>0</v>
      </c>
      <c r="J8" s="221">
        <f t="shared" si="2"/>
        <v>0</v>
      </c>
      <c r="K8" s="217"/>
      <c r="L8" s="216"/>
    </row>
    <row r="9" spans="1:12" s="215" customFormat="1" ht="50.5" customHeight="1">
      <c r="A9" s="216">
        <v>3</v>
      </c>
      <c r="B9" s="217"/>
      <c r="C9" s="218"/>
      <c r="D9" s="219">
        <v>10</v>
      </c>
      <c r="E9" s="214"/>
      <c r="F9" s="219">
        <f t="shared" si="0"/>
        <v>0</v>
      </c>
      <c r="G9" s="219">
        <v>29</v>
      </c>
      <c r="H9" s="214"/>
      <c r="I9" s="220">
        <f t="shared" si="1"/>
        <v>0</v>
      </c>
      <c r="J9" s="221">
        <f>F9+I9</f>
        <v>0</v>
      </c>
      <c r="K9" s="217"/>
      <c r="L9" s="216"/>
    </row>
    <row r="10" spans="1:12" s="215" customFormat="1" ht="50.5" customHeight="1">
      <c r="A10" s="216">
        <v>4</v>
      </c>
      <c r="B10" s="217"/>
      <c r="C10" s="218"/>
      <c r="D10" s="219">
        <v>10</v>
      </c>
      <c r="E10" s="214"/>
      <c r="F10" s="219">
        <f t="shared" si="0"/>
        <v>0</v>
      </c>
      <c r="G10" s="219">
        <v>29</v>
      </c>
      <c r="H10" s="214"/>
      <c r="I10" s="220">
        <f t="shared" si="1"/>
        <v>0</v>
      </c>
      <c r="J10" s="221">
        <f>F10+I10</f>
        <v>0</v>
      </c>
      <c r="K10" s="221"/>
      <c r="L10" s="216"/>
    </row>
    <row r="11" spans="1:12" s="215" customFormat="1" ht="50.5" customHeight="1">
      <c r="A11" s="216">
        <v>5</v>
      </c>
      <c r="B11" s="217"/>
      <c r="C11" s="218"/>
      <c r="D11" s="219">
        <v>10</v>
      </c>
      <c r="E11" s="214"/>
      <c r="F11" s="219">
        <f t="shared" si="0"/>
        <v>0</v>
      </c>
      <c r="G11" s="219">
        <v>29</v>
      </c>
      <c r="H11" s="214"/>
      <c r="I11" s="220">
        <f t="shared" si="1"/>
        <v>0</v>
      </c>
      <c r="J11" s="221">
        <f t="shared" ref="J11:J12" si="3">F11+I11</f>
        <v>0</v>
      </c>
      <c r="K11" s="221"/>
      <c r="L11" s="216"/>
    </row>
    <row r="12" spans="1:12" s="215" customFormat="1" ht="50.5" customHeight="1">
      <c r="A12" s="216">
        <v>6</v>
      </c>
      <c r="B12" s="217"/>
      <c r="C12" s="218"/>
      <c r="D12" s="219">
        <v>10</v>
      </c>
      <c r="E12" s="214"/>
      <c r="F12" s="219">
        <f t="shared" si="0"/>
        <v>0</v>
      </c>
      <c r="G12" s="219">
        <v>29</v>
      </c>
      <c r="H12" s="214"/>
      <c r="I12" s="220">
        <f t="shared" si="1"/>
        <v>0</v>
      </c>
      <c r="J12" s="221">
        <f t="shared" si="3"/>
        <v>0</v>
      </c>
      <c r="K12" s="217"/>
      <c r="L12" s="216"/>
    </row>
    <row r="13" spans="1:12" ht="29.5" customHeight="1">
      <c r="A13" s="222"/>
      <c r="B13" s="222"/>
      <c r="C13" s="222"/>
      <c r="D13" s="222"/>
      <c r="E13" s="222"/>
      <c r="F13" s="222"/>
      <c r="G13" s="222"/>
      <c r="H13" s="222"/>
      <c r="I13" s="223"/>
      <c r="J13" s="222"/>
      <c r="K13" s="222"/>
      <c r="L13" s="222"/>
    </row>
    <row r="14" spans="1:12" ht="22.15" customHeight="1">
      <c r="A14" s="222"/>
      <c r="B14" s="222"/>
      <c r="C14" s="224"/>
      <c r="D14" s="224"/>
      <c r="E14" s="222"/>
      <c r="F14" s="222"/>
      <c r="G14" s="222"/>
      <c r="H14" s="222"/>
      <c r="I14" s="222"/>
      <c r="J14" s="222"/>
      <c r="K14" s="222"/>
      <c r="L14" s="222"/>
    </row>
    <row r="15" spans="1:12" ht="27.65" customHeight="1">
      <c r="A15" s="222"/>
      <c r="B15" s="222"/>
      <c r="C15" s="225"/>
      <c r="D15" s="225"/>
      <c r="E15" s="222"/>
      <c r="F15" s="222"/>
      <c r="G15" s="222"/>
      <c r="H15" s="222"/>
      <c r="I15" s="222"/>
      <c r="J15" s="222"/>
      <c r="K15" s="222"/>
      <c r="L15" s="222"/>
    </row>
  </sheetData>
  <mergeCells count="12">
    <mergeCell ref="K5:K6"/>
    <mergeCell ref="L5:L6"/>
    <mergeCell ref="A1:L1"/>
    <mergeCell ref="A2:L2"/>
    <mergeCell ref="A3:L3"/>
    <mergeCell ref="A4:L4"/>
    <mergeCell ref="A5:A6"/>
    <mergeCell ref="B5:B6"/>
    <mergeCell ref="C5:C6"/>
    <mergeCell ref="D5:F5"/>
    <mergeCell ref="G5:I5"/>
    <mergeCell ref="J5:J6"/>
  </mergeCells>
  <phoneticPr fontId="1"/>
  <pageMargins left="0.7" right="0.7" top="0.75" bottom="0.75" header="0.3" footer="0.3"/>
  <pageSetup paperSize="9" scale="5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E5D6-CD85-4742-9A9F-2A3AF4821BD1}">
  <sheetPr>
    <pageSetUpPr fitToPage="1"/>
  </sheetPr>
  <dimension ref="A1:K51"/>
  <sheetViews>
    <sheetView zoomScaleNormal="100" workbookViewId="0">
      <selection activeCell="O13" sqref="O13"/>
    </sheetView>
  </sheetViews>
  <sheetFormatPr defaultColWidth="9" defaultRowHeight="13"/>
  <cols>
    <col min="1" max="3" width="9.26953125" style="95" customWidth="1"/>
    <col min="4" max="4" width="18.453125" style="95" bestFit="1" customWidth="1"/>
    <col min="5" max="6" width="8.453125" style="95" customWidth="1"/>
    <col min="7" max="7" width="7.6328125" style="95" customWidth="1"/>
    <col min="8" max="8" width="7.1796875" style="95" customWidth="1"/>
    <col min="9" max="10" width="10.6328125" style="95" customWidth="1"/>
    <col min="11" max="256" width="9" style="95"/>
    <col min="257" max="260" width="9.26953125" style="95" customWidth="1"/>
    <col min="261" max="262" width="8.453125" style="95" customWidth="1"/>
    <col min="263" max="266" width="10.6328125" style="95" customWidth="1"/>
    <col min="267" max="512" width="9" style="95"/>
    <col min="513" max="516" width="9.26953125" style="95" customWidth="1"/>
    <col min="517" max="518" width="8.453125" style="95" customWidth="1"/>
    <col min="519" max="522" width="10.6328125" style="95" customWidth="1"/>
    <col min="523" max="768" width="9" style="95"/>
    <col min="769" max="772" width="9.26953125" style="95" customWidth="1"/>
    <col min="773" max="774" width="8.453125" style="95" customWidth="1"/>
    <col min="775" max="778" width="10.6328125" style="95" customWidth="1"/>
    <col min="779" max="1024" width="9" style="95"/>
    <col min="1025" max="1028" width="9.26953125" style="95" customWidth="1"/>
    <col min="1029" max="1030" width="8.453125" style="95" customWidth="1"/>
    <col min="1031" max="1034" width="10.6328125" style="95" customWidth="1"/>
    <col min="1035" max="1280" width="9" style="95"/>
    <col min="1281" max="1284" width="9.26953125" style="95" customWidth="1"/>
    <col min="1285" max="1286" width="8.453125" style="95" customWidth="1"/>
    <col min="1287" max="1290" width="10.6328125" style="95" customWidth="1"/>
    <col min="1291" max="1536" width="9" style="95"/>
    <col min="1537" max="1540" width="9.26953125" style="95" customWidth="1"/>
    <col min="1541" max="1542" width="8.453125" style="95" customWidth="1"/>
    <col min="1543" max="1546" width="10.6328125" style="95" customWidth="1"/>
    <col min="1547" max="1792" width="9" style="95"/>
    <col min="1793" max="1796" width="9.26953125" style="95" customWidth="1"/>
    <col min="1797" max="1798" width="8.453125" style="95" customWidth="1"/>
    <col min="1799" max="1802" width="10.6328125" style="95" customWidth="1"/>
    <col min="1803" max="2048" width="9" style="95"/>
    <col min="2049" max="2052" width="9.26953125" style="95" customWidth="1"/>
    <col min="2053" max="2054" width="8.453125" style="95" customWidth="1"/>
    <col min="2055" max="2058" width="10.6328125" style="95" customWidth="1"/>
    <col min="2059" max="2304" width="9" style="95"/>
    <col min="2305" max="2308" width="9.26953125" style="95" customWidth="1"/>
    <col min="2309" max="2310" width="8.453125" style="95" customWidth="1"/>
    <col min="2311" max="2314" width="10.6328125" style="95" customWidth="1"/>
    <col min="2315" max="2560" width="9" style="95"/>
    <col min="2561" max="2564" width="9.26953125" style="95" customWidth="1"/>
    <col min="2565" max="2566" width="8.453125" style="95" customWidth="1"/>
    <col min="2567" max="2570" width="10.6328125" style="95" customWidth="1"/>
    <col min="2571" max="2816" width="9" style="95"/>
    <col min="2817" max="2820" width="9.26953125" style="95" customWidth="1"/>
    <col min="2821" max="2822" width="8.453125" style="95" customWidth="1"/>
    <col min="2823" max="2826" width="10.6328125" style="95" customWidth="1"/>
    <col min="2827" max="3072" width="9" style="95"/>
    <col min="3073" max="3076" width="9.26953125" style="95" customWidth="1"/>
    <col min="3077" max="3078" width="8.453125" style="95" customWidth="1"/>
    <col min="3079" max="3082" width="10.6328125" style="95" customWidth="1"/>
    <col min="3083" max="3328" width="9" style="95"/>
    <col min="3329" max="3332" width="9.26953125" style="95" customWidth="1"/>
    <col min="3333" max="3334" width="8.453125" style="95" customWidth="1"/>
    <col min="3335" max="3338" width="10.6328125" style="95" customWidth="1"/>
    <col min="3339" max="3584" width="9" style="95"/>
    <col min="3585" max="3588" width="9.26953125" style="95" customWidth="1"/>
    <col min="3589" max="3590" width="8.453125" style="95" customWidth="1"/>
    <col min="3591" max="3594" width="10.6328125" style="95" customWidth="1"/>
    <col min="3595" max="3840" width="9" style="95"/>
    <col min="3841" max="3844" width="9.26953125" style="95" customWidth="1"/>
    <col min="3845" max="3846" width="8.453125" style="95" customWidth="1"/>
    <col min="3847" max="3850" width="10.6328125" style="95" customWidth="1"/>
    <col min="3851" max="4096" width="9" style="95"/>
    <col min="4097" max="4100" width="9.26953125" style="95" customWidth="1"/>
    <col min="4101" max="4102" width="8.453125" style="95" customWidth="1"/>
    <col min="4103" max="4106" width="10.6328125" style="95" customWidth="1"/>
    <col min="4107" max="4352" width="9" style="95"/>
    <col min="4353" max="4356" width="9.26953125" style="95" customWidth="1"/>
    <col min="4357" max="4358" width="8.453125" style="95" customWidth="1"/>
    <col min="4359" max="4362" width="10.6328125" style="95" customWidth="1"/>
    <col min="4363" max="4608" width="9" style="95"/>
    <col min="4609" max="4612" width="9.26953125" style="95" customWidth="1"/>
    <col min="4613" max="4614" width="8.453125" style="95" customWidth="1"/>
    <col min="4615" max="4618" width="10.6328125" style="95" customWidth="1"/>
    <col min="4619" max="4864" width="9" style="95"/>
    <col min="4865" max="4868" width="9.26953125" style="95" customWidth="1"/>
    <col min="4869" max="4870" width="8.453125" style="95" customWidth="1"/>
    <col min="4871" max="4874" width="10.6328125" style="95" customWidth="1"/>
    <col min="4875" max="5120" width="9" style="95"/>
    <col min="5121" max="5124" width="9.26953125" style="95" customWidth="1"/>
    <col min="5125" max="5126" width="8.453125" style="95" customWidth="1"/>
    <col min="5127" max="5130" width="10.6328125" style="95" customWidth="1"/>
    <col min="5131" max="5376" width="9" style="95"/>
    <col min="5377" max="5380" width="9.26953125" style="95" customWidth="1"/>
    <col min="5381" max="5382" width="8.453125" style="95" customWidth="1"/>
    <col min="5383" max="5386" width="10.6328125" style="95" customWidth="1"/>
    <col min="5387" max="5632" width="9" style="95"/>
    <col min="5633" max="5636" width="9.26953125" style="95" customWidth="1"/>
    <col min="5637" max="5638" width="8.453125" style="95" customWidth="1"/>
    <col min="5639" max="5642" width="10.6328125" style="95" customWidth="1"/>
    <col min="5643" max="5888" width="9" style="95"/>
    <col min="5889" max="5892" width="9.26953125" style="95" customWidth="1"/>
    <col min="5893" max="5894" width="8.453125" style="95" customWidth="1"/>
    <col min="5895" max="5898" width="10.6328125" style="95" customWidth="1"/>
    <col min="5899" max="6144" width="9" style="95"/>
    <col min="6145" max="6148" width="9.26953125" style="95" customWidth="1"/>
    <col min="6149" max="6150" width="8.453125" style="95" customWidth="1"/>
    <col min="6151" max="6154" width="10.6328125" style="95" customWidth="1"/>
    <col min="6155" max="6400" width="9" style="95"/>
    <col min="6401" max="6404" width="9.26953125" style="95" customWidth="1"/>
    <col min="6405" max="6406" width="8.453125" style="95" customWidth="1"/>
    <col min="6407" max="6410" width="10.6328125" style="95" customWidth="1"/>
    <col min="6411" max="6656" width="9" style="95"/>
    <col min="6657" max="6660" width="9.26953125" style="95" customWidth="1"/>
    <col min="6661" max="6662" width="8.453125" style="95" customWidth="1"/>
    <col min="6663" max="6666" width="10.6328125" style="95" customWidth="1"/>
    <col min="6667" max="6912" width="9" style="95"/>
    <col min="6913" max="6916" width="9.26953125" style="95" customWidth="1"/>
    <col min="6917" max="6918" width="8.453125" style="95" customWidth="1"/>
    <col min="6919" max="6922" width="10.6328125" style="95" customWidth="1"/>
    <col min="6923" max="7168" width="9" style="95"/>
    <col min="7169" max="7172" width="9.26953125" style="95" customWidth="1"/>
    <col min="7173" max="7174" width="8.453125" style="95" customWidth="1"/>
    <col min="7175" max="7178" width="10.6328125" style="95" customWidth="1"/>
    <col min="7179" max="7424" width="9" style="95"/>
    <col min="7425" max="7428" width="9.26953125" style="95" customWidth="1"/>
    <col min="7429" max="7430" width="8.453125" style="95" customWidth="1"/>
    <col min="7431" max="7434" width="10.6328125" style="95" customWidth="1"/>
    <col min="7435" max="7680" width="9" style="95"/>
    <col min="7681" max="7684" width="9.26953125" style="95" customWidth="1"/>
    <col min="7685" max="7686" width="8.453125" style="95" customWidth="1"/>
    <col min="7687" max="7690" width="10.6328125" style="95" customWidth="1"/>
    <col min="7691" max="7936" width="9" style="95"/>
    <col min="7937" max="7940" width="9.26953125" style="95" customWidth="1"/>
    <col min="7941" max="7942" width="8.453125" style="95" customWidth="1"/>
    <col min="7943" max="7946" width="10.6328125" style="95" customWidth="1"/>
    <col min="7947" max="8192" width="9" style="95"/>
    <col min="8193" max="8196" width="9.26953125" style="95" customWidth="1"/>
    <col min="8197" max="8198" width="8.453125" style="95" customWidth="1"/>
    <col min="8199" max="8202" width="10.6328125" style="95" customWidth="1"/>
    <col min="8203" max="8448" width="9" style="95"/>
    <col min="8449" max="8452" width="9.26953125" style="95" customWidth="1"/>
    <col min="8453" max="8454" width="8.453125" style="95" customWidth="1"/>
    <col min="8455" max="8458" width="10.6328125" style="95" customWidth="1"/>
    <col min="8459" max="8704" width="9" style="95"/>
    <col min="8705" max="8708" width="9.26953125" style="95" customWidth="1"/>
    <col min="8709" max="8710" width="8.453125" style="95" customWidth="1"/>
    <col min="8711" max="8714" width="10.6328125" style="95" customWidth="1"/>
    <col min="8715" max="8960" width="9" style="95"/>
    <col min="8961" max="8964" width="9.26953125" style="95" customWidth="1"/>
    <col min="8965" max="8966" width="8.453125" style="95" customWidth="1"/>
    <col min="8967" max="8970" width="10.6328125" style="95" customWidth="1"/>
    <col min="8971" max="9216" width="9" style="95"/>
    <col min="9217" max="9220" width="9.26953125" style="95" customWidth="1"/>
    <col min="9221" max="9222" width="8.453125" style="95" customWidth="1"/>
    <col min="9223" max="9226" width="10.6328125" style="95" customWidth="1"/>
    <col min="9227" max="9472" width="9" style="95"/>
    <col min="9473" max="9476" width="9.26953125" style="95" customWidth="1"/>
    <col min="9477" max="9478" width="8.453125" style="95" customWidth="1"/>
    <col min="9479" max="9482" width="10.6328125" style="95" customWidth="1"/>
    <col min="9483" max="9728" width="9" style="95"/>
    <col min="9729" max="9732" width="9.26953125" style="95" customWidth="1"/>
    <col min="9733" max="9734" width="8.453125" style="95" customWidth="1"/>
    <col min="9735" max="9738" width="10.6328125" style="95" customWidth="1"/>
    <col min="9739" max="9984" width="9" style="95"/>
    <col min="9985" max="9988" width="9.26953125" style="95" customWidth="1"/>
    <col min="9989" max="9990" width="8.453125" style="95" customWidth="1"/>
    <col min="9991" max="9994" width="10.6328125" style="95" customWidth="1"/>
    <col min="9995" max="10240" width="9" style="95"/>
    <col min="10241" max="10244" width="9.26953125" style="95" customWidth="1"/>
    <col min="10245" max="10246" width="8.453125" style="95" customWidth="1"/>
    <col min="10247" max="10250" width="10.6328125" style="95" customWidth="1"/>
    <col min="10251" max="10496" width="9" style="95"/>
    <col min="10497" max="10500" width="9.26953125" style="95" customWidth="1"/>
    <col min="10501" max="10502" width="8.453125" style="95" customWidth="1"/>
    <col min="10503" max="10506" width="10.6328125" style="95" customWidth="1"/>
    <col min="10507" max="10752" width="9" style="95"/>
    <col min="10753" max="10756" width="9.26953125" style="95" customWidth="1"/>
    <col min="10757" max="10758" width="8.453125" style="95" customWidth="1"/>
    <col min="10759" max="10762" width="10.6328125" style="95" customWidth="1"/>
    <col min="10763" max="11008" width="9" style="95"/>
    <col min="11009" max="11012" width="9.26953125" style="95" customWidth="1"/>
    <col min="11013" max="11014" width="8.453125" style="95" customWidth="1"/>
    <col min="11015" max="11018" width="10.6328125" style="95" customWidth="1"/>
    <col min="11019" max="11264" width="9" style="95"/>
    <col min="11265" max="11268" width="9.26953125" style="95" customWidth="1"/>
    <col min="11269" max="11270" width="8.453125" style="95" customWidth="1"/>
    <col min="11271" max="11274" width="10.6328125" style="95" customWidth="1"/>
    <col min="11275" max="11520" width="9" style="95"/>
    <col min="11521" max="11524" width="9.26953125" style="95" customWidth="1"/>
    <col min="11525" max="11526" width="8.453125" style="95" customWidth="1"/>
    <col min="11527" max="11530" width="10.6328125" style="95" customWidth="1"/>
    <col min="11531" max="11776" width="9" style="95"/>
    <col min="11777" max="11780" width="9.26953125" style="95" customWidth="1"/>
    <col min="11781" max="11782" width="8.453125" style="95" customWidth="1"/>
    <col min="11783" max="11786" width="10.6328125" style="95" customWidth="1"/>
    <col min="11787" max="12032" width="9" style="95"/>
    <col min="12033" max="12036" width="9.26953125" style="95" customWidth="1"/>
    <col min="12037" max="12038" width="8.453125" style="95" customWidth="1"/>
    <col min="12039" max="12042" width="10.6328125" style="95" customWidth="1"/>
    <col min="12043" max="12288" width="9" style="95"/>
    <col min="12289" max="12292" width="9.26953125" style="95" customWidth="1"/>
    <col min="12293" max="12294" width="8.453125" style="95" customWidth="1"/>
    <col min="12295" max="12298" width="10.6328125" style="95" customWidth="1"/>
    <col min="12299" max="12544" width="9" style="95"/>
    <col min="12545" max="12548" width="9.26953125" style="95" customWidth="1"/>
    <col min="12549" max="12550" width="8.453125" style="95" customWidth="1"/>
    <col min="12551" max="12554" width="10.6328125" style="95" customWidth="1"/>
    <col min="12555" max="12800" width="9" style="95"/>
    <col min="12801" max="12804" width="9.26953125" style="95" customWidth="1"/>
    <col min="12805" max="12806" width="8.453125" style="95" customWidth="1"/>
    <col min="12807" max="12810" width="10.6328125" style="95" customWidth="1"/>
    <col min="12811" max="13056" width="9" style="95"/>
    <col min="13057" max="13060" width="9.26953125" style="95" customWidth="1"/>
    <col min="13061" max="13062" width="8.453125" style="95" customWidth="1"/>
    <col min="13063" max="13066" width="10.6328125" style="95" customWidth="1"/>
    <col min="13067" max="13312" width="9" style="95"/>
    <col min="13313" max="13316" width="9.26953125" style="95" customWidth="1"/>
    <col min="13317" max="13318" width="8.453125" style="95" customWidth="1"/>
    <col min="13319" max="13322" width="10.6328125" style="95" customWidth="1"/>
    <col min="13323" max="13568" width="9" style="95"/>
    <col min="13569" max="13572" width="9.26953125" style="95" customWidth="1"/>
    <col min="13573" max="13574" width="8.453125" style="95" customWidth="1"/>
    <col min="13575" max="13578" width="10.6328125" style="95" customWidth="1"/>
    <col min="13579" max="13824" width="9" style="95"/>
    <col min="13825" max="13828" width="9.26953125" style="95" customWidth="1"/>
    <col min="13829" max="13830" width="8.453125" style="95" customWidth="1"/>
    <col min="13831" max="13834" width="10.6328125" style="95" customWidth="1"/>
    <col min="13835" max="14080" width="9" style="95"/>
    <col min="14081" max="14084" width="9.26953125" style="95" customWidth="1"/>
    <col min="14085" max="14086" width="8.453125" style="95" customWidth="1"/>
    <col min="14087" max="14090" width="10.6328125" style="95" customWidth="1"/>
    <col min="14091" max="14336" width="9" style="95"/>
    <col min="14337" max="14340" width="9.26953125" style="95" customWidth="1"/>
    <col min="14341" max="14342" width="8.453125" style="95" customWidth="1"/>
    <col min="14343" max="14346" width="10.6328125" style="95" customWidth="1"/>
    <col min="14347" max="14592" width="9" style="95"/>
    <col min="14593" max="14596" width="9.26953125" style="95" customWidth="1"/>
    <col min="14597" max="14598" width="8.453125" style="95" customWidth="1"/>
    <col min="14599" max="14602" width="10.6328125" style="95" customWidth="1"/>
    <col min="14603" max="14848" width="9" style="95"/>
    <col min="14849" max="14852" width="9.26953125" style="95" customWidth="1"/>
    <col min="14853" max="14854" width="8.453125" style="95" customWidth="1"/>
    <col min="14855" max="14858" width="10.6328125" style="95" customWidth="1"/>
    <col min="14859" max="15104" width="9" style="95"/>
    <col min="15105" max="15108" width="9.26953125" style="95" customWidth="1"/>
    <col min="15109" max="15110" width="8.453125" style="95" customWidth="1"/>
    <col min="15111" max="15114" width="10.6328125" style="95" customWidth="1"/>
    <col min="15115" max="15360" width="9" style="95"/>
    <col min="15361" max="15364" width="9.26953125" style="95" customWidth="1"/>
    <col min="15365" max="15366" width="8.453125" style="95" customWidth="1"/>
    <col min="15367" max="15370" width="10.6328125" style="95" customWidth="1"/>
    <col min="15371" max="15616" width="9" style="95"/>
    <col min="15617" max="15620" width="9.26953125" style="95" customWidth="1"/>
    <col min="15621" max="15622" width="8.453125" style="95" customWidth="1"/>
    <col min="15623" max="15626" width="10.6328125" style="95" customWidth="1"/>
    <col min="15627" max="15872" width="9" style="95"/>
    <col min="15873" max="15876" width="9.26953125" style="95" customWidth="1"/>
    <col min="15877" max="15878" width="8.453125" style="95" customWidth="1"/>
    <col min="15879" max="15882" width="10.6328125" style="95" customWidth="1"/>
    <col min="15883" max="16128" width="9" style="95"/>
    <col min="16129" max="16132" width="9.26953125" style="95" customWidth="1"/>
    <col min="16133" max="16134" width="8.453125" style="95" customWidth="1"/>
    <col min="16135" max="16138" width="10.6328125" style="95" customWidth="1"/>
    <col min="16139" max="16384" width="9" style="95"/>
  </cols>
  <sheetData>
    <row r="1" spans="1:11" ht="28.5" customHeight="1">
      <c r="A1" s="266" t="s">
        <v>237</v>
      </c>
      <c r="B1" s="193"/>
      <c r="C1" s="193"/>
      <c r="D1" s="193"/>
      <c r="E1" s="193"/>
      <c r="F1" s="193"/>
      <c r="G1" s="205"/>
      <c r="H1" s="205"/>
      <c r="I1" s="205"/>
      <c r="J1" s="333" t="s">
        <v>79</v>
      </c>
      <c r="K1" s="334"/>
    </row>
    <row r="2" spans="1:11" ht="25.5" customHeight="1">
      <c r="A2" s="200" t="s">
        <v>238</v>
      </c>
      <c r="B2" s="193"/>
      <c r="C2" s="193"/>
      <c r="D2" s="193"/>
      <c r="E2" s="193"/>
      <c r="F2" s="193"/>
      <c r="G2" s="193"/>
      <c r="H2" s="193"/>
      <c r="I2" s="193"/>
      <c r="J2" s="206"/>
      <c r="K2" s="207"/>
    </row>
    <row r="3" spans="1:11" ht="9" customHeight="1">
      <c r="A3" s="193"/>
      <c r="B3" s="193"/>
      <c r="C3" s="193"/>
      <c r="D3" s="193"/>
      <c r="E3" s="193"/>
      <c r="F3" s="193"/>
      <c r="G3" s="193"/>
      <c r="H3" s="193"/>
      <c r="I3" s="193"/>
      <c r="J3" s="193"/>
      <c r="K3" s="193"/>
    </row>
    <row r="4" spans="1:11" ht="14.25" customHeight="1">
      <c r="A4" s="193"/>
      <c r="B4" s="193"/>
      <c r="C4" s="193"/>
      <c r="D4" s="193"/>
      <c r="E4" s="193"/>
      <c r="F4" s="193"/>
      <c r="G4" s="193"/>
      <c r="H4" s="193"/>
      <c r="I4" s="193"/>
      <c r="J4" s="194" t="s">
        <v>80</v>
      </c>
      <c r="K4" s="339"/>
    </row>
    <row r="5" spans="1:11" ht="12.75" customHeight="1">
      <c r="A5" s="193"/>
      <c r="B5" s="193"/>
      <c r="C5" s="193"/>
      <c r="D5" s="193"/>
      <c r="E5" s="193"/>
      <c r="F5" s="193"/>
      <c r="G5" s="193"/>
      <c r="H5" s="193"/>
      <c r="I5" s="193"/>
      <c r="J5" s="195" t="s">
        <v>81</v>
      </c>
      <c r="K5" s="340"/>
    </row>
    <row r="6" spans="1:11" ht="6.75" customHeight="1">
      <c r="A6" s="193"/>
      <c r="B6" s="193"/>
      <c r="C6" s="193"/>
      <c r="D6" s="193"/>
      <c r="E6" s="193"/>
      <c r="F6" s="193"/>
      <c r="G6" s="193"/>
      <c r="H6" s="193"/>
      <c r="I6" s="208"/>
      <c r="J6" s="209"/>
    </row>
    <row r="7" spans="1:11" ht="30.75" customHeight="1">
      <c r="A7" s="201" t="s">
        <v>82</v>
      </c>
      <c r="B7" s="335" t="s">
        <v>83</v>
      </c>
      <c r="C7" s="335"/>
      <c r="D7" s="335"/>
      <c r="E7" s="433" t="s">
        <v>84</v>
      </c>
      <c r="F7" s="433"/>
      <c r="G7" s="335" t="s">
        <v>85</v>
      </c>
      <c r="H7" s="335"/>
      <c r="I7" s="434" t="s">
        <v>86</v>
      </c>
      <c r="J7" s="435"/>
      <c r="K7" s="436"/>
    </row>
    <row r="8" spans="1:11" ht="12.75" customHeight="1">
      <c r="A8" s="195" t="s">
        <v>87</v>
      </c>
      <c r="B8" s="341" t="s">
        <v>88</v>
      </c>
      <c r="C8" s="341"/>
      <c r="D8" s="341"/>
      <c r="E8" s="341" t="s">
        <v>89</v>
      </c>
      <c r="F8" s="341"/>
      <c r="G8" s="341" t="s">
        <v>90</v>
      </c>
      <c r="H8" s="341"/>
      <c r="I8" s="416" t="s">
        <v>91</v>
      </c>
      <c r="J8" s="417"/>
      <c r="K8" s="418"/>
    </row>
    <row r="9" spans="1:11" ht="15" customHeight="1">
      <c r="A9" s="342"/>
      <c r="B9" s="345"/>
      <c r="C9" s="346"/>
      <c r="D9" s="347"/>
      <c r="E9" s="419" t="s">
        <v>205</v>
      </c>
      <c r="F9" s="420"/>
      <c r="G9" s="423">
        <f>I29</f>
        <v>0</v>
      </c>
      <c r="H9" s="424"/>
      <c r="I9" s="427" t="s">
        <v>92</v>
      </c>
      <c r="J9" s="428"/>
      <c r="K9" s="429"/>
    </row>
    <row r="10" spans="1:11" ht="4.5" customHeight="1">
      <c r="A10" s="343"/>
      <c r="B10" s="348"/>
      <c r="C10" s="349"/>
      <c r="D10" s="350"/>
      <c r="E10" s="421"/>
      <c r="F10" s="422"/>
      <c r="G10" s="425"/>
      <c r="H10" s="426"/>
      <c r="I10" s="198"/>
      <c r="J10" s="193"/>
      <c r="K10" s="118"/>
    </row>
    <row r="11" spans="1:11" ht="22.5" customHeight="1">
      <c r="A11" s="344"/>
      <c r="B11" s="348"/>
      <c r="C11" s="349"/>
      <c r="D11" s="350"/>
      <c r="E11" s="421"/>
      <c r="F11" s="422"/>
      <c r="G11" s="425"/>
      <c r="H11" s="426"/>
      <c r="I11" s="430" t="s">
        <v>93</v>
      </c>
      <c r="J11" s="431"/>
      <c r="K11" s="432"/>
    </row>
    <row r="12" spans="1:11" ht="39" customHeight="1">
      <c r="A12" s="202" t="s">
        <v>94</v>
      </c>
      <c r="B12" s="412"/>
      <c r="C12" s="413"/>
      <c r="D12" s="413"/>
      <c r="E12" s="413"/>
      <c r="F12" s="413"/>
      <c r="G12" s="413"/>
      <c r="H12" s="413"/>
      <c r="I12" s="413"/>
      <c r="J12" s="413"/>
      <c r="K12" s="414"/>
    </row>
    <row r="13" spans="1:11" ht="17.25" customHeight="1">
      <c r="A13" s="366" t="s">
        <v>229</v>
      </c>
      <c r="B13" s="366"/>
      <c r="C13" s="366"/>
      <c r="D13" s="366"/>
      <c r="E13" s="366"/>
      <c r="F13" s="366"/>
      <c r="G13" s="366"/>
      <c r="H13" s="366"/>
      <c r="I13" s="366"/>
      <c r="J13" s="366"/>
    </row>
    <row r="14" spans="1:11" s="96" customFormat="1" ht="21.75" customHeight="1">
      <c r="A14" s="367" t="s">
        <v>95</v>
      </c>
      <c r="B14" s="367"/>
      <c r="C14" s="367"/>
      <c r="D14" s="367"/>
      <c r="E14" s="367"/>
      <c r="F14" s="367"/>
      <c r="G14" s="415"/>
      <c r="H14" s="415"/>
      <c r="I14" s="415"/>
      <c r="J14" s="415"/>
    </row>
    <row r="15" spans="1:11" s="97" customFormat="1">
      <c r="A15" s="368" t="s">
        <v>96</v>
      </c>
      <c r="B15" s="369"/>
      <c r="C15" s="369"/>
      <c r="D15" s="369" t="s">
        <v>97</v>
      </c>
      <c r="E15" s="369"/>
      <c r="F15" s="369"/>
      <c r="G15" s="370" t="s">
        <v>98</v>
      </c>
      <c r="H15" s="371"/>
      <c r="I15" s="371"/>
      <c r="J15" s="371"/>
      <c r="K15" s="372"/>
    </row>
    <row r="16" spans="1:11" s="97" customFormat="1" ht="26.25" customHeight="1">
      <c r="A16" s="373"/>
      <c r="B16" s="373"/>
      <c r="C16" s="373"/>
      <c r="D16" s="373"/>
      <c r="E16" s="373"/>
      <c r="F16" s="373"/>
      <c r="G16" s="380" t="s">
        <v>218</v>
      </c>
      <c r="H16" s="381"/>
      <c r="I16" s="381"/>
      <c r="J16" s="381"/>
      <c r="K16" s="382"/>
    </row>
    <row r="17" spans="1:11" s="97" customFormat="1">
      <c r="A17" s="369" t="s">
        <v>99</v>
      </c>
      <c r="B17" s="369"/>
      <c r="C17" s="369"/>
      <c r="D17" s="369"/>
      <c r="E17" s="369"/>
      <c r="F17" s="369"/>
      <c r="G17" s="98"/>
      <c r="K17" s="99"/>
    </row>
    <row r="18" spans="1:11" s="97" customFormat="1" ht="30.75" customHeight="1">
      <c r="A18" s="374"/>
      <c r="B18" s="375"/>
      <c r="C18" s="375"/>
      <c r="D18" s="375"/>
      <c r="E18" s="375"/>
      <c r="F18" s="376"/>
      <c r="G18" s="377" t="s">
        <v>100</v>
      </c>
      <c r="H18" s="378"/>
      <c r="I18" s="378"/>
      <c r="J18" s="378"/>
      <c r="K18" s="379"/>
    </row>
    <row r="19" spans="1:11" s="102" customFormat="1" ht="6" customHeight="1">
      <c r="A19" s="100"/>
      <c r="B19" s="100"/>
      <c r="C19" s="100"/>
      <c r="D19" s="100"/>
      <c r="E19" s="100"/>
      <c r="F19" s="100"/>
      <c r="G19" s="101"/>
      <c r="H19" s="101"/>
      <c r="I19" s="101"/>
      <c r="J19" s="101"/>
    </row>
    <row r="20" spans="1:11" s="97" customFormat="1" ht="22.5" customHeight="1">
      <c r="A20" s="97" t="s">
        <v>101</v>
      </c>
    </row>
    <row r="21" spans="1:11" s="97" customFormat="1" ht="22.5" customHeight="1">
      <c r="A21" s="103" t="s">
        <v>102</v>
      </c>
      <c r="B21" s="103" t="s">
        <v>103</v>
      </c>
      <c r="C21" s="103" t="s">
        <v>104</v>
      </c>
      <c r="D21" s="104" t="s">
        <v>105</v>
      </c>
      <c r="E21" s="103" t="s">
        <v>106</v>
      </c>
      <c r="F21" s="103" t="s">
        <v>107</v>
      </c>
      <c r="G21" s="210" t="s">
        <v>206</v>
      </c>
      <c r="H21" s="103" t="s">
        <v>108</v>
      </c>
      <c r="I21" s="103" t="s">
        <v>109</v>
      </c>
      <c r="J21" s="362" t="s">
        <v>110</v>
      </c>
      <c r="K21" s="362"/>
    </row>
    <row r="22" spans="1:11" s="102" customFormat="1" ht="16.5" customHeight="1">
      <c r="A22" s="105" t="s">
        <v>111</v>
      </c>
      <c r="B22" s="106" t="s">
        <v>112</v>
      </c>
      <c r="C22" s="106" t="s">
        <v>113</v>
      </c>
      <c r="D22" s="106" t="s">
        <v>114</v>
      </c>
      <c r="E22" s="106" t="s">
        <v>115</v>
      </c>
      <c r="F22" s="106" t="s">
        <v>116</v>
      </c>
      <c r="G22" s="106" t="s">
        <v>207</v>
      </c>
      <c r="H22" s="106" t="s">
        <v>117</v>
      </c>
      <c r="I22" s="106" t="s">
        <v>118</v>
      </c>
      <c r="J22" s="385" t="s">
        <v>119</v>
      </c>
      <c r="K22" s="386"/>
    </row>
    <row r="23" spans="1:11" s="110" customFormat="1" ht="14.25" customHeight="1">
      <c r="A23" s="231"/>
      <c r="B23" s="232"/>
      <c r="C23" s="227"/>
      <c r="D23" s="233"/>
      <c r="E23" s="229">
        <v>10</v>
      </c>
      <c r="F23" s="230">
        <v>29</v>
      </c>
      <c r="G23" s="228"/>
      <c r="H23" s="228"/>
      <c r="I23" s="109">
        <f>(E23+F23)*G23+H23</f>
        <v>0</v>
      </c>
      <c r="J23" s="383"/>
      <c r="K23" s="384"/>
    </row>
    <row r="24" spans="1:11" s="110" customFormat="1" ht="14.25" customHeight="1">
      <c r="A24" s="231"/>
      <c r="B24" s="227"/>
      <c r="C24" s="227"/>
      <c r="D24" s="234"/>
      <c r="E24" s="229">
        <v>10</v>
      </c>
      <c r="F24" s="230">
        <v>29</v>
      </c>
      <c r="G24" s="228"/>
      <c r="H24" s="228"/>
      <c r="I24" s="109">
        <f t="shared" ref="I24:I27" si="0">(E24+F24)*G24+H24</f>
        <v>0</v>
      </c>
      <c r="J24" s="409"/>
      <c r="K24" s="410"/>
    </row>
    <row r="25" spans="1:11" s="110" customFormat="1" ht="14.25" customHeight="1">
      <c r="A25" s="231"/>
      <c r="B25" s="227"/>
      <c r="C25" s="227"/>
      <c r="D25" s="234"/>
      <c r="E25" s="229">
        <v>10</v>
      </c>
      <c r="F25" s="230">
        <v>29</v>
      </c>
      <c r="G25" s="228"/>
      <c r="H25" s="228"/>
      <c r="I25" s="109">
        <f t="shared" si="0"/>
        <v>0</v>
      </c>
      <c r="J25" s="411"/>
      <c r="K25" s="410"/>
    </row>
    <row r="26" spans="1:11" s="110" customFormat="1" ht="14.25" customHeight="1">
      <c r="A26" s="231"/>
      <c r="B26" s="227"/>
      <c r="C26" s="227"/>
      <c r="D26" s="234"/>
      <c r="E26" s="229">
        <v>10</v>
      </c>
      <c r="F26" s="230">
        <v>29</v>
      </c>
      <c r="G26" s="228"/>
      <c r="H26" s="228"/>
      <c r="I26" s="109">
        <f t="shared" si="0"/>
        <v>0</v>
      </c>
      <c r="J26" s="211"/>
      <c r="K26" s="212"/>
    </row>
    <row r="27" spans="1:11" s="110" customFormat="1" ht="14.25" customHeight="1">
      <c r="A27" s="231"/>
      <c r="B27" s="227"/>
      <c r="C27" s="235"/>
      <c r="D27" s="228"/>
      <c r="E27" s="229">
        <v>10</v>
      </c>
      <c r="F27" s="228"/>
      <c r="G27" s="228"/>
      <c r="H27" s="228"/>
      <c r="I27" s="109">
        <f t="shared" si="0"/>
        <v>0</v>
      </c>
      <c r="J27" s="383"/>
      <c r="K27" s="384"/>
    </row>
    <row r="28" spans="1:11" s="110" customFormat="1" ht="14.25" customHeight="1">
      <c r="A28" s="236"/>
      <c r="B28" s="228"/>
      <c r="C28" s="228"/>
      <c r="D28" s="228"/>
      <c r="E28" s="228"/>
      <c r="F28" s="228"/>
      <c r="G28" s="228"/>
      <c r="H28" s="228"/>
      <c r="I28" s="109"/>
      <c r="J28" s="111"/>
      <c r="K28" s="112"/>
    </row>
    <row r="29" spans="1:11" s="101" customFormat="1" ht="19.5" customHeight="1">
      <c r="A29" s="389" t="s">
        <v>120</v>
      </c>
      <c r="B29" s="400"/>
      <c r="C29" s="400"/>
      <c r="D29" s="400"/>
      <c r="E29" s="400"/>
      <c r="F29" s="400"/>
      <c r="G29" s="400"/>
      <c r="H29" s="401"/>
      <c r="I29" s="213">
        <f>SUM(I23:I23:I28)</f>
        <v>0</v>
      </c>
      <c r="J29" s="392"/>
      <c r="K29" s="393"/>
    </row>
    <row r="30" spans="1:11" s="101" customFormat="1" ht="6" customHeight="1"/>
    <row r="31" spans="1:11" s="102" customFormat="1" ht="22.5" customHeight="1">
      <c r="A31" s="102" t="s">
        <v>121</v>
      </c>
    </row>
    <row r="32" spans="1:11" s="102" customFormat="1" ht="32.25" customHeight="1">
      <c r="A32" s="387" t="s">
        <v>247</v>
      </c>
      <c r="B32" s="388"/>
      <c r="C32" s="388"/>
      <c r="D32" s="388"/>
      <c r="E32" s="388"/>
      <c r="F32" s="388"/>
      <c r="G32" s="388"/>
      <c r="H32" s="388"/>
      <c r="I32" s="388"/>
      <c r="J32" s="388"/>
    </row>
    <row r="33" spans="1:11" s="102" customFormat="1" ht="22.5" customHeight="1">
      <c r="A33" s="388" t="s">
        <v>239</v>
      </c>
      <c r="B33" s="388"/>
      <c r="C33" s="388"/>
      <c r="D33" s="388"/>
      <c r="E33" s="388"/>
      <c r="F33" s="388"/>
      <c r="G33" s="388"/>
      <c r="H33" s="388"/>
      <c r="I33" s="388"/>
      <c r="J33" s="388"/>
    </row>
    <row r="34" spans="1:11" s="97" customFormat="1" ht="16.5" customHeight="1">
      <c r="A34" s="103" t="s">
        <v>102</v>
      </c>
      <c r="B34" s="103" t="s">
        <v>103</v>
      </c>
      <c r="C34" s="103" t="s">
        <v>104</v>
      </c>
      <c r="D34" s="104" t="s">
        <v>105</v>
      </c>
      <c r="E34" s="103" t="s">
        <v>106</v>
      </c>
      <c r="F34" s="103" t="s">
        <v>107</v>
      </c>
      <c r="G34" s="103" t="s">
        <v>208</v>
      </c>
      <c r="H34" s="103" t="s">
        <v>108</v>
      </c>
      <c r="I34" s="103" t="s">
        <v>109</v>
      </c>
      <c r="J34" s="362" t="s">
        <v>110</v>
      </c>
      <c r="K34" s="362"/>
    </row>
    <row r="35" spans="1:11" s="97" customFormat="1" ht="24" customHeight="1">
      <c r="A35" s="105" t="s">
        <v>111</v>
      </c>
      <c r="B35" s="106" t="s">
        <v>112</v>
      </c>
      <c r="C35" s="106" t="s">
        <v>113</v>
      </c>
      <c r="D35" s="106" t="s">
        <v>114</v>
      </c>
      <c r="E35" s="106" t="s">
        <v>115</v>
      </c>
      <c r="F35" s="106" t="s">
        <v>116</v>
      </c>
      <c r="G35" s="106" t="s">
        <v>207</v>
      </c>
      <c r="H35" s="106" t="s">
        <v>117</v>
      </c>
      <c r="I35" s="106" t="s">
        <v>118</v>
      </c>
      <c r="J35" s="385" t="s">
        <v>119</v>
      </c>
      <c r="K35" s="386"/>
    </row>
    <row r="36" spans="1:11" s="110" customFormat="1" ht="14.25" customHeight="1">
      <c r="A36" s="227"/>
      <c r="B36" s="228"/>
      <c r="C36" s="227"/>
      <c r="D36" s="227"/>
      <c r="E36" s="228"/>
      <c r="F36" s="228"/>
      <c r="G36" s="228"/>
      <c r="H36" s="228"/>
      <c r="I36" s="228"/>
      <c r="J36" s="383"/>
      <c r="K36" s="384"/>
    </row>
    <row r="37" spans="1:11" s="110" customFormat="1" ht="14.25" customHeight="1">
      <c r="A37" s="227"/>
      <c r="B37" s="227"/>
      <c r="C37" s="227"/>
      <c r="D37" s="227"/>
      <c r="E37" s="228"/>
      <c r="F37" s="228"/>
      <c r="G37" s="228"/>
      <c r="H37" s="228"/>
      <c r="I37" s="228"/>
      <c r="J37" s="383"/>
      <c r="K37" s="384"/>
    </row>
    <row r="38" spans="1:11" s="110" customFormat="1" ht="14.25" customHeight="1">
      <c r="A38" s="227"/>
      <c r="B38" s="227"/>
      <c r="C38" s="228"/>
      <c r="D38" s="227"/>
      <c r="E38" s="228"/>
      <c r="F38" s="228"/>
      <c r="G38" s="228"/>
      <c r="H38" s="228"/>
      <c r="I38" s="228"/>
      <c r="J38" s="383"/>
      <c r="K38" s="384"/>
    </row>
    <row r="39" spans="1:11" s="110" customFormat="1" ht="14.25" customHeight="1">
      <c r="A39" s="227"/>
      <c r="B39" s="227"/>
      <c r="C39" s="228"/>
      <c r="D39" s="227"/>
      <c r="E39" s="228"/>
      <c r="F39" s="228"/>
      <c r="G39" s="228"/>
      <c r="H39" s="228"/>
      <c r="I39" s="228"/>
      <c r="J39" s="111"/>
      <c r="K39" s="112"/>
    </row>
    <row r="40" spans="1:11" s="110" customFormat="1" ht="14.25" customHeight="1">
      <c r="A40" s="227"/>
      <c r="B40" s="227"/>
      <c r="C40" s="227"/>
      <c r="D40" s="227"/>
      <c r="E40" s="228"/>
      <c r="F40" s="228"/>
      <c r="G40" s="228"/>
      <c r="H40" s="228"/>
      <c r="I40" s="228"/>
      <c r="J40" s="383"/>
      <c r="K40" s="384"/>
    </row>
    <row r="41" spans="1:11" s="101" customFormat="1" ht="19.5" customHeight="1">
      <c r="A41" s="389" t="s">
        <v>120</v>
      </c>
      <c r="B41" s="400"/>
      <c r="C41" s="400"/>
      <c r="D41" s="400"/>
      <c r="E41" s="400"/>
      <c r="F41" s="400"/>
      <c r="G41" s="400"/>
      <c r="H41" s="401"/>
      <c r="I41" s="402"/>
      <c r="J41" s="402"/>
      <c r="K41" s="402"/>
    </row>
    <row r="42" spans="1:11" ht="7.5" customHeight="1"/>
    <row r="43" spans="1:11">
      <c r="A43" s="448" t="s">
        <v>123</v>
      </c>
      <c r="B43" s="449"/>
      <c r="C43" s="449"/>
      <c r="D43" s="449"/>
      <c r="E43" s="449"/>
      <c r="F43" s="449"/>
      <c r="G43" s="449"/>
      <c r="H43" s="449"/>
      <c r="I43" s="449"/>
      <c r="J43" s="449"/>
      <c r="K43" s="450"/>
    </row>
    <row r="44" spans="1:11" ht="21" customHeight="1">
      <c r="A44" s="451"/>
      <c r="B44" s="452"/>
      <c r="C44" s="452"/>
      <c r="D44" s="452"/>
      <c r="E44" s="452"/>
      <c r="F44" s="452"/>
      <c r="G44" s="452"/>
      <c r="H44" s="452"/>
      <c r="I44" s="452"/>
      <c r="J44" s="452"/>
      <c r="K44" s="453"/>
    </row>
    <row r="45" spans="1:11" ht="7.5" customHeight="1">
      <c r="A45" s="117"/>
    </row>
    <row r="46" spans="1:11">
      <c r="A46" s="267" t="s">
        <v>240</v>
      </c>
      <c r="B46" s="115"/>
      <c r="C46" s="115"/>
      <c r="D46" s="115"/>
      <c r="E46" s="115"/>
      <c r="F46" s="115"/>
      <c r="G46" s="115"/>
      <c r="H46" s="115"/>
      <c r="I46" s="115"/>
      <c r="J46" s="115"/>
      <c r="K46" s="116"/>
    </row>
    <row r="47" spans="1:11">
      <c r="A47" s="268" t="s">
        <v>241</v>
      </c>
      <c r="K47" s="118"/>
    </row>
    <row r="48" spans="1:11">
      <c r="A48" s="117"/>
      <c r="K48" s="118"/>
    </row>
    <row r="49" spans="1:11">
      <c r="A49" s="119"/>
      <c r="B49" s="121" t="s">
        <v>222</v>
      </c>
      <c r="C49" s="121"/>
      <c r="D49" s="121"/>
      <c r="E49" s="121"/>
      <c r="F49" s="121"/>
      <c r="G49" s="121"/>
      <c r="H49" s="121"/>
      <c r="I49" s="121"/>
      <c r="J49" s="121"/>
      <c r="K49" s="122"/>
    </row>
    <row r="50" spans="1:11">
      <c r="A50" s="237" t="s">
        <v>124</v>
      </c>
    </row>
    <row r="51" spans="1:11" ht="21" customHeight="1">
      <c r="A51" s="95" t="s">
        <v>125</v>
      </c>
    </row>
  </sheetData>
  <mergeCells count="47">
    <mergeCell ref="J1:K1"/>
    <mergeCell ref="K4:K5"/>
    <mergeCell ref="B7:D7"/>
    <mergeCell ref="E7:F7"/>
    <mergeCell ref="G7:H7"/>
    <mergeCell ref="I7:K7"/>
    <mergeCell ref="B8:D8"/>
    <mergeCell ref="E8:F8"/>
    <mergeCell ref="G8:H8"/>
    <mergeCell ref="I8:K8"/>
    <mergeCell ref="A9:A11"/>
    <mergeCell ref="B9:D11"/>
    <mergeCell ref="E9:F11"/>
    <mergeCell ref="G9:H11"/>
    <mergeCell ref="I9:K9"/>
    <mergeCell ref="I11:K11"/>
    <mergeCell ref="B12:K12"/>
    <mergeCell ref="A13:J13"/>
    <mergeCell ref="A14:J14"/>
    <mergeCell ref="A15:C15"/>
    <mergeCell ref="D15:F15"/>
    <mergeCell ref="G15:K15"/>
    <mergeCell ref="A16:C16"/>
    <mergeCell ref="D16:F16"/>
    <mergeCell ref="G16:K16"/>
    <mergeCell ref="A17:F17"/>
    <mergeCell ref="A18:F18"/>
    <mergeCell ref="G18:K18"/>
    <mergeCell ref="J35:K35"/>
    <mergeCell ref="J21:K21"/>
    <mergeCell ref="J22:K22"/>
    <mergeCell ref="J23:K23"/>
    <mergeCell ref="J24:K24"/>
    <mergeCell ref="J25:K25"/>
    <mergeCell ref="J27:K27"/>
    <mergeCell ref="A29:H29"/>
    <mergeCell ref="J29:K29"/>
    <mergeCell ref="A32:J32"/>
    <mergeCell ref="A33:J33"/>
    <mergeCell ref="J34:K34"/>
    <mergeCell ref="A43:K44"/>
    <mergeCell ref="J36:K36"/>
    <mergeCell ref="J37:K37"/>
    <mergeCell ref="J38:K38"/>
    <mergeCell ref="J40:K40"/>
    <mergeCell ref="A41:H41"/>
    <mergeCell ref="I41:K41"/>
  </mergeCells>
  <phoneticPr fontId="1"/>
  <pageMargins left="0.74803149606299213" right="0.23622047244094491" top="0.74803149606299213" bottom="0.74803149606299213" header="0.31496062992125984" footer="0.31496062992125984"/>
  <pageSetup paperSize="9" scale="93" orientation="portrait" horizontalDpi="4294967295" verticalDpi="4294967295" r:id="rId1"/>
  <headerFooter>
    <oddHeader>&amp;LForm 10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52A3-C9E3-4843-8415-A0EC645FD0AE}">
  <dimension ref="A1:R30"/>
  <sheetViews>
    <sheetView tabSelected="1" topLeftCell="A13" zoomScale="90" zoomScaleNormal="90" workbookViewId="0">
      <selection activeCell="A23" sqref="A23:M23"/>
    </sheetView>
  </sheetViews>
  <sheetFormatPr defaultRowHeight="13"/>
  <cols>
    <col min="1" max="1" width="3.7265625" style="166" customWidth="1"/>
    <col min="2" max="2" width="10.453125" style="166" customWidth="1"/>
    <col min="3" max="3" width="17.7265625" style="166" customWidth="1"/>
    <col min="4" max="4" width="9.453125" style="166" customWidth="1"/>
    <col min="5" max="5" width="11.26953125" style="166" customWidth="1"/>
    <col min="6" max="6" width="19.1796875" style="166" customWidth="1"/>
    <col min="7" max="7" width="9.7265625" style="166" customWidth="1"/>
    <col min="8" max="8" width="10.81640625" style="166" customWidth="1"/>
    <col min="9" max="9" width="7.26953125" style="166" customWidth="1"/>
    <col min="10" max="10" width="4.7265625" style="166" customWidth="1"/>
    <col min="11" max="11" width="11" style="166" customWidth="1"/>
    <col min="12" max="12" width="12.1796875" style="166" customWidth="1"/>
    <col min="13" max="13" width="8.26953125" style="166" customWidth="1"/>
    <col min="14" max="18" width="9.1796875" style="166" hidden="1" customWidth="1"/>
    <col min="19" max="16384" width="8.7265625" style="166"/>
  </cols>
  <sheetData>
    <row r="1" spans="1:18" ht="89.25" customHeight="1">
      <c r="A1" s="458"/>
      <c r="B1" s="458"/>
      <c r="C1" s="458"/>
      <c r="D1" s="458"/>
      <c r="E1" s="458"/>
      <c r="F1" s="458"/>
      <c r="G1" s="458"/>
      <c r="H1" s="458"/>
      <c r="I1" s="458"/>
      <c r="J1" s="458"/>
      <c r="K1" s="458"/>
      <c r="L1" s="458"/>
      <c r="M1" s="458"/>
      <c r="N1" s="458"/>
    </row>
    <row r="2" spans="1:18" ht="21.75" customHeight="1">
      <c r="A2" s="459" t="s">
        <v>185</v>
      </c>
      <c r="B2" s="459"/>
      <c r="C2" s="459"/>
      <c r="D2" s="459"/>
      <c r="E2" s="459"/>
      <c r="F2" s="459"/>
      <c r="G2" s="459"/>
      <c r="H2" s="459"/>
      <c r="I2" s="459"/>
      <c r="J2" s="459"/>
      <c r="K2" s="459"/>
      <c r="L2" s="459"/>
      <c r="M2" s="459"/>
      <c r="N2" s="459"/>
    </row>
    <row r="3" spans="1:18" ht="24" customHeight="1">
      <c r="A3" s="460" t="s">
        <v>186</v>
      </c>
      <c r="B3" s="460"/>
      <c r="C3" s="460"/>
      <c r="D3" s="460"/>
      <c r="E3" s="460"/>
      <c r="F3" s="460"/>
      <c r="G3" s="460"/>
      <c r="H3" s="460"/>
      <c r="I3" s="460"/>
      <c r="J3" s="460"/>
      <c r="K3" s="460"/>
      <c r="L3" s="460"/>
      <c r="M3" s="460"/>
      <c r="N3" s="167"/>
    </row>
    <row r="4" spans="1:18" ht="24" customHeight="1" thickBot="1">
      <c r="A4" s="461" t="s">
        <v>187</v>
      </c>
      <c r="B4" s="461"/>
      <c r="C4" s="461"/>
      <c r="D4" s="461"/>
      <c r="E4" s="461"/>
      <c r="F4" s="461"/>
      <c r="G4" s="461"/>
      <c r="H4" s="461"/>
      <c r="I4" s="461"/>
      <c r="J4" s="461"/>
      <c r="K4" s="461"/>
      <c r="L4" s="461"/>
      <c r="M4" s="461"/>
      <c r="N4" s="461"/>
    </row>
    <row r="5" spans="1:18" ht="24" customHeight="1" thickTop="1">
      <c r="A5" s="462" t="s">
        <v>188</v>
      </c>
      <c r="B5" s="463"/>
      <c r="C5" s="463"/>
      <c r="D5" s="463"/>
      <c r="E5" s="463"/>
      <c r="F5" s="463"/>
      <c r="G5" s="463"/>
      <c r="H5" s="463"/>
      <c r="I5" s="463"/>
      <c r="J5" s="463"/>
      <c r="K5" s="463"/>
      <c r="L5" s="463"/>
      <c r="M5" s="464"/>
      <c r="N5" s="168"/>
    </row>
    <row r="6" spans="1:18" ht="18" customHeight="1">
      <c r="A6" s="471" t="s">
        <v>102</v>
      </c>
      <c r="B6" s="472"/>
      <c r="C6" s="473" t="s">
        <v>189</v>
      </c>
      <c r="D6" s="473"/>
      <c r="E6" s="473"/>
      <c r="F6" s="473" t="s">
        <v>190</v>
      </c>
      <c r="G6" s="473"/>
      <c r="H6" s="473"/>
      <c r="I6" s="473" t="s">
        <v>109</v>
      </c>
      <c r="J6" s="473"/>
      <c r="K6" s="469" t="s">
        <v>191</v>
      </c>
      <c r="L6" s="470"/>
      <c r="M6" s="454" t="s">
        <v>192</v>
      </c>
      <c r="N6" s="456"/>
      <c r="O6" s="457"/>
      <c r="P6" s="169"/>
      <c r="Q6" s="170"/>
      <c r="R6" s="170"/>
    </row>
    <row r="7" spans="1:18" ht="18" customHeight="1" thickBot="1">
      <c r="A7" s="465" t="s">
        <v>193</v>
      </c>
      <c r="B7" s="466"/>
      <c r="C7" s="171" t="s">
        <v>194</v>
      </c>
      <c r="D7" s="171" t="s">
        <v>195</v>
      </c>
      <c r="E7" s="171" t="s">
        <v>196</v>
      </c>
      <c r="F7" s="172" t="s">
        <v>194</v>
      </c>
      <c r="G7" s="171" t="s">
        <v>195</v>
      </c>
      <c r="H7" s="172" t="s">
        <v>196</v>
      </c>
      <c r="I7" s="172" t="s">
        <v>197</v>
      </c>
      <c r="J7" s="172" t="s">
        <v>198</v>
      </c>
      <c r="K7" s="173" t="s">
        <v>199</v>
      </c>
      <c r="L7" s="173" t="s">
        <v>200</v>
      </c>
      <c r="M7" s="455"/>
      <c r="N7" s="456"/>
      <c r="O7" s="457"/>
      <c r="P7" s="169"/>
      <c r="Q7" s="170"/>
      <c r="R7" s="170"/>
    </row>
    <row r="8" spans="1:18" ht="23.25" customHeight="1" thickTop="1">
      <c r="A8" s="467" t="s">
        <v>201</v>
      </c>
      <c r="B8" s="468"/>
      <c r="C8" s="174"/>
      <c r="D8" s="175" t="s">
        <v>202</v>
      </c>
      <c r="E8" s="174"/>
      <c r="F8" s="176"/>
      <c r="G8" s="175" t="s">
        <v>202</v>
      </c>
      <c r="H8" s="176"/>
      <c r="I8" s="176"/>
      <c r="J8" s="176"/>
      <c r="K8" s="176"/>
      <c r="L8" s="176"/>
      <c r="M8" s="177"/>
      <c r="N8" s="178"/>
      <c r="O8" s="179"/>
    </row>
    <row r="9" spans="1:18" ht="23.25" customHeight="1">
      <c r="A9" s="467" t="s">
        <v>201</v>
      </c>
      <c r="B9" s="468"/>
      <c r="C9" s="180"/>
      <c r="D9" s="181" t="s">
        <v>202</v>
      </c>
      <c r="E9" s="180"/>
      <c r="F9" s="179"/>
      <c r="G9" s="181" t="s">
        <v>202</v>
      </c>
      <c r="H9" s="179"/>
      <c r="I9" s="179"/>
      <c r="J9" s="179"/>
      <c r="K9" s="179"/>
      <c r="L9" s="179"/>
      <c r="M9" s="182"/>
      <c r="N9" s="178"/>
      <c r="O9" s="179"/>
    </row>
    <row r="10" spans="1:18" ht="23.25" customHeight="1">
      <c r="A10" s="467" t="s">
        <v>201</v>
      </c>
      <c r="B10" s="468"/>
      <c r="C10" s="180"/>
      <c r="D10" s="175" t="s">
        <v>202</v>
      </c>
      <c r="E10" s="180"/>
      <c r="F10" s="179"/>
      <c r="G10" s="175" t="s">
        <v>202</v>
      </c>
      <c r="H10" s="179"/>
      <c r="I10" s="179"/>
      <c r="J10" s="179"/>
      <c r="K10" s="179"/>
      <c r="L10" s="179"/>
      <c r="M10" s="182"/>
      <c r="N10" s="178"/>
      <c r="O10" s="179"/>
    </row>
    <row r="11" spans="1:18" ht="23.25" customHeight="1">
      <c r="A11" s="467" t="s">
        <v>201</v>
      </c>
      <c r="B11" s="468"/>
      <c r="C11" s="180"/>
      <c r="D11" s="181" t="s">
        <v>202</v>
      </c>
      <c r="E11" s="180"/>
      <c r="F11" s="179"/>
      <c r="G11" s="181" t="s">
        <v>202</v>
      </c>
      <c r="H11" s="179"/>
      <c r="I11" s="179"/>
      <c r="J11" s="179"/>
      <c r="K11" s="179"/>
      <c r="L11" s="179"/>
      <c r="M11" s="182"/>
      <c r="N11" s="178"/>
      <c r="O11" s="179"/>
    </row>
    <row r="12" spans="1:18" ht="23.25" customHeight="1">
      <c r="A12" s="467" t="s">
        <v>201</v>
      </c>
      <c r="B12" s="468"/>
      <c r="C12" s="180"/>
      <c r="D12" s="175" t="s">
        <v>202</v>
      </c>
      <c r="E12" s="180"/>
      <c r="F12" s="179"/>
      <c r="G12" s="175" t="s">
        <v>202</v>
      </c>
      <c r="H12" s="179"/>
      <c r="I12" s="179"/>
      <c r="J12" s="179"/>
      <c r="K12" s="179"/>
      <c r="L12" s="179"/>
      <c r="M12" s="182"/>
      <c r="N12" s="178"/>
      <c r="O12" s="179"/>
    </row>
    <row r="13" spans="1:18" ht="23.25" customHeight="1">
      <c r="A13" s="467" t="s">
        <v>201</v>
      </c>
      <c r="B13" s="468"/>
      <c r="C13" s="180"/>
      <c r="D13" s="181" t="s">
        <v>202</v>
      </c>
      <c r="E13" s="180"/>
      <c r="F13" s="179"/>
      <c r="G13" s="181" t="s">
        <v>202</v>
      </c>
      <c r="H13" s="179"/>
      <c r="I13" s="179"/>
      <c r="J13" s="179"/>
      <c r="K13" s="179"/>
      <c r="L13" s="179"/>
      <c r="M13" s="182"/>
      <c r="N13" s="178"/>
      <c r="O13" s="179"/>
    </row>
    <row r="14" spans="1:18" ht="23.25" customHeight="1">
      <c r="A14" s="467" t="s">
        <v>201</v>
      </c>
      <c r="B14" s="468"/>
      <c r="C14" s="180"/>
      <c r="D14" s="175" t="s">
        <v>202</v>
      </c>
      <c r="E14" s="180"/>
      <c r="F14" s="179"/>
      <c r="G14" s="175" t="s">
        <v>202</v>
      </c>
      <c r="H14" s="179"/>
      <c r="I14" s="179"/>
      <c r="J14" s="179"/>
      <c r="K14" s="179"/>
      <c r="L14" s="179"/>
      <c r="M14" s="182"/>
      <c r="N14" s="178"/>
      <c r="O14" s="179"/>
    </row>
    <row r="15" spans="1:18" ht="23.25" customHeight="1">
      <c r="A15" s="467" t="s">
        <v>201</v>
      </c>
      <c r="B15" s="468"/>
      <c r="C15" s="180"/>
      <c r="D15" s="181" t="s">
        <v>202</v>
      </c>
      <c r="E15" s="180"/>
      <c r="F15" s="179"/>
      <c r="G15" s="181" t="s">
        <v>202</v>
      </c>
      <c r="H15" s="179"/>
      <c r="I15" s="179"/>
      <c r="J15" s="179"/>
      <c r="K15" s="179"/>
      <c r="L15" s="179"/>
      <c r="M15" s="182"/>
      <c r="N15" s="178"/>
      <c r="O15" s="179"/>
    </row>
    <row r="16" spans="1:18" ht="23.25" customHeight="1">
      <c r="A16" s="467" t="s">
        <v>201</v>
      </c>
      <c r="B16" s="468"/>
      <c r="C16" s="180"/>
      <c r="D16" s="175" t="s">
        <v>202</v>
      </c>
      <c r="E16" s="180"/>
      <c r="F16" s="179"/>
      <c r="G16" s="175" t="s">
        <v>202</v>
      </c>
      <c r="H16" s="179"/>
      <c r="I16" s="179"/>
      <c r="J16" s="179"/>
      <c r="K16" s="179"/>
      <c r="L16" s="179"/>
      <c r="M16" s="182"/>
      <c r="N16" s="178"/>
      <c r="O16" s="179"/>
    </row>
    <row r="17" spans="1:15" ht="23.25" customHeight="1">
      <c r="A17" s="467" t="s">
        <v>201</v>
      </c>
      <c r="B17" s="468"/>
      <c r="C17" s="180"/>
      <c r="D17" s="175" t="s">
        <v>202</v>
      </c>
      <c r="E17" s="180"/>
      <c r="F17" s="180"/>
      <c r="G17" s="175" t="s">
        <v>202</v>
      </c>
      <c r="H17" s="180"/>
      <c r="I17" s="183"/>
      <c r="J17" s="183"/>
      <c r="K17" s="183"/>
      <c r="L17" s="183"/>
      <c r="M17" s="184"/>
      <c r="N17" s="185"/>
      <c r="O17" s="186"/>
    </row>
    <row r="18" spans="1:15" ht="23.25" customHeight="1">
      <c r="A18" s="467" t="s">
        <v>201</v>
      </c>
      <c r="B18" s="468"/>
      <c r="C18" s="180"/>
      <c r="D18" s="181" t="s">
        <v>202</v>
      </c>
      <c r="E18" s="180"/>
      <c r="F18" s="180"/>
      <c r="G18" s="181" t="s">
        <v>202</v>
      </c>
      <c r="H18" s="180"/>
      <c r="I18" s="183"/>
      <c r="J18" s="183"/>
      <c r="K18" s="183"/>
      <c r="L18" s="183"/>
      <c r="M18" s="184"/>
      <c r="N18" s="185"/>
      <c r="O18" s="186"/>
    </row>
    <row r="19" spans="1:15" ht="23.25" customHeight="1">
      <c r="A19" s="467" t="s">
        <v>201</v>
      </c>
      <c r="B19" s="468"/>
      <c r="C19" s="180"/>
      <c r="D19" s="175" t="s">
        <v>202</v>
      </c>
      <c r="E19" s="180"/>
      <c r="F19" s="180"/>
      <c r="G19" s="175" t="s">
        <v>202</v>
      </c>
      <c r="H19" s="180"/>
      <c r="I19" s="183"/>
      <c r="J19" s="183"/>
      <c r="K19" s="183"/>
      <c r="L19" s="183"/>
      <c r="M19" s="184"/>
      <c r="N19" s="185"/>
      <c r="O19" s="186"/>
    </row>
    <row r="20" spans="1:15" ht="23.25" customHeight="1">
      <c r="A20" s="467" t="s">
        <v>201</v>
      </c>
      <c r="B20" s="468"/>
      <c r="C20" s="180"/>
      <c r="D20" s="181" t="s">
        <v>202</v>
      </c>
      <c r="E20" s="180"/>
      <c r="F20" s="180"/>
      <c r="G20" s="181" t="s">
        <v>202</v>
      </c>
      <c r="H20" s="180"/>
      <c r="I20" s="183"/>
      <c r="J20" s="183"/>
      <c r="K20" s="183"/>
      <c r="L20" s="183"/>
      <c r="M20" s="184"/>
      <c r="N20" s="185"/>
      <c r="O20" s="186"/>
    </row>
    <row r="21" spans="1:15" ht="23.25" customHeight="1">
      <c r="A21" s="467" t="s">
        <v>201</v>
      </c>
      <c r="B21" s="468"/>
      <c r="C21" s="180"/>
      <c r="D21" s="175" t="s">
        <v>202</v>
      </c>
      <c r="E21" s="180"/>
      <c r="F21" s="180"/>
      <c r="G21" s="175" t="s">
        <v>202</v>
      </c>
      <c r="H21" s="180"/>
      <c r="I21" s="186"/>
      <c r="J21" s="186"/>
      <c r="K21" s="186"/>
      <c r="L21" s="186"/>
      <c r="M21" s="187"/>
      <c r="N21" s="185"/>
      <c r="O21" s="186"/>
    </row>
    <row r="22" spans="1:15" ht="23.25" customHeight="1" thickBot="1">
      <c r="A22" s="475" t="s">
        <v>201</v>
      </c>
      <c r="B22" s="476"/>
      <c r="C22" s="188"/>
      <c r="D22" s="189" t="s">
        <v>202</v>
      </c>
      <c r="E22" s="188"/>
      <c r="F22" s="188"/>
      <c r="G22" s="189" t="s">
        <v>202</v>
      </c>
      <c r="H22" s="188"/>
      <c r="I22" s="190"/>
      <c r="J22" s="190"/>
      <c r="K22" s="190"/>
      <c r="L22" s="190"/>
      <c r="M22" s="191"/>
      <c r="N22" s="185"/>
      <c r="O22" s="186"/>
    </row>
    <row r="23" spans="1:15" ht="24" customHeight="1" thickTop="1">
      <c r="A23" s="474" t="s">
        <v>248</v>
      </c>
      <c r="B23" s="474"/>
      <c r="C23" s="474"/>
      <c r="D23" s="474"/>
      <c r="E23" s="474"/>
      <c r="F23" s="474"/>
      <c r="G23" s="474"/>
      <c r="H23" s="474"/>
      <c r="I23" s="474"/>
      <c r="J23" s="474"/>
      <c r="K23" s="474"/>
      <c r="L23" s="474"/>
      <c r="M23" s="474"/>
    </row>
    <row r="24" spans="1:15" ht="29.25" customHeight="1">
      <c r="M24" s="192"/>
    </row>
    <row r="25" spans="1:15" ht="29.25" customHeight="1"/>
    <row r="26" spans="1:15" ht="29.25" customHeight="1"/>
    <row r="27" spans="1:15" ht="29.25" customHeight="1"/>
    <row r="28" spans="1:15" ht="29.25" customHeight="1"/>
    <row r="29" spans="1:15" ht="29.25" customHeight="1"/>
    <row r="30" spans="1:15" ht="29.25" customHeight="1"/>
  </sheetData>
  <mergeCells count="29">
    <mergeCell ref="A16:B16"/>
    <mergeCell ref="A23:M23"/>
    <mergeCell ref="A17:B17"/>
    <mergeCell ref="A18:B18"/>
    <mergeCell ref="A19:B19"/>
    <mergeCell ref="A20:B20"/>
    <mergeCell ref="A21:B21"/>
    <mergeCell ref="A22:B22"/>
    <mergeCell ref="A8:B8"/>
    <mergeCell ref="A9:B9"/>
    <mergeCell ref="K6:L6"/>
    <mergeCell ref="A15:B15"/>
    <mergeCell ref="A11:B11"/>
    <mergeCell ref="A12:B12"/>
    <mergeCell ref="A13:B13"/>
    <mergeCell ref="A14:B14"/>
    <mergeCell ref="A10:B10"/>
    <mergeCell ref="A6:B6"/>
    <mergeCell ref="C6:E6"/>
    <mergeCell ref="F6:H6"/>
    <mergeCell ref="I6:J6"/>
    <mergeCell ref="M6:M7"/>
    <mergeCell ref="N6:O7"/>
    <mergeCell ref="A1:N1"/>
    <mergeCell ref="A2:N2"/>
    <mergeCell ref="A3:M3"/>
    <mergeCell ref="A4:N4"/>
    <mergeCell ref="A5:M5"/>
    <mergeCell ref="A7:B7"/>
  </mergeCells>
  <phoneticPr fontId="1"/>
  <pageMargins left="0" right="0" top="0" bottom="0"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BA496-7585-4627-8993-208783CFACD0}">
  <sheetPr>
    <tabColor rgb="FFFFC000"/>
    <pageSetUpPr fitToPage="1"/>
  </sheetPr>
  <dimension ref="A1:K51"/>
  <sheetViews>
    <sheetView topLeftCell="A37" zoomScale="115" zoomScaleNormal="115" workbookViewId="0">
      <selection activeCell="E50" sqref="E50"/>
    </sheetView>
  </sheetViews>
  <sheetFormatPr defaultColWidth="9.1796875" defaultRowHeight="13"/>
  <cols>
    <col min="1" max="1" width="12.7265625" style="123" customWidth="1"/>
    <col min="2" max="2" width="11.1796875" style="123" customWidth="1"/>
    <col min="3" max="4" width="10.54296875" style="123" customWidth="1"/>
    <col min="5" max="5" width="9.7265625" style="123" customWidth="1"/>
    <col min="6" max="7" width="8.54296875" style="123" customWidth="1"/>
    <col min="8" max="8" width="10.1796875" style="123" customWidth="1"/>
    <col min="9" max="9" width="9.81640625" style="123" customWidth="1"/>
    <col min="10" max="10" width="10.81640625" style="123" customWidth="1"/>
    <col min="11" max="16384" width="9.1796875" style="124"/>
  </cols>
  <sheetData>
    <row r="1" spans="1:10">
      <c r="G1" s="478"/>
      <c r="H1" s="478"/>
      <c r="I1" s="479" t="s">
        <v>79</v>
      </c>
      <c r="J1" s="479"/>
    </row>
    <row r="2" spans="1:10" ht="30" customHeight="1">
      <c r="C2" s="125" t="s">
        <v>126</v>
      </c>
      <c r="G2" s="480"/>
      <c r="H2" s="480"/>
      <c r="I2" s="481"/>
      <c r="J2" s="481"/>
    </row>
    <row r="3" spans="1:10" ht="16" customHeight="1">
      <c r="A3" s="482" t="s">
        <v>127</v>
      </c>
      <c r="B3" s="482"/>
      <c r="C3" s="482"/>
      <c r="D3" s="482"/>
      <c r="E3" s="482"/>
      <c r="F3" s="482"/>
      <c r="G3" s="482"/>
      <c r="H3" s="482"/>
      <c r="I3" s="482"/>
      <c r="J3" s="482"/>
    </row>
    <row r="4" spans="1:10" ht="16" customHeight="1">
      <c r="A4" s="477" t="s">
        <v>229</v>
      </c>
      <c r="B4" s="477"/>
      <c r="C4" s="477"/>
      <c r="D4" s="477"/>
      <c r="E4" s="477"/>
      <c r="F4" s="477"/>
      <c r="G4" s="477"/>
      <c r="H4" s="477"/>
      <c r="I4" s="477"/>
      <c r="J4" s="477"/>
    </row>
    <row r="5" spans="1:10" ht="16" customHeight="1">
      <c r="A5" s="483" t="s">
        <v>128</v>
      </c>
      <c r="B5" s="484"/>
      <c r="C5" s="485"/>
      <c r="D5" s="483" t="s">
        <v>129</v>
      </c>
      <c r="E5" s="484"/>
      <c r="F5" s="485"/>
      <c r="G5" s="483" t="s">
        <v>130</v>
      </c>
      <c r="H5" s="484"/>
      <c r="I5" s="484"/>
      <c r="J5" s="485"/>
    </row>
    <row r="6" spans="1:10" ht="21.75" customHeight="1">
      <c r="A6" s="486"/>
      <c r="B6" s="487"/>
      <c r="C6" s="488"/>
      <c r="D6" s="486"/>
      <c r="E6" s="487"/>
      <c r="F6" s="488"/>
      <c r="G6" s="489" t="s">
        <v>218</v>
      </c>
      <c r="H6" s="490"/>
      <c r="I6" s="490"/>
      <c r="J6" s="491"/>
    </row>
    <row r="7" spans="1:10" ht="16" customHeight="1">
      <c r="A7" s="483" t="s">
        <v>131</v>
      </c>
      <c r="B7" s="484"/>
      <c r="C7" s="484"/>
      <c r="D7" s="484"/>
      <c r="E7" s="484"/>
      <c r="F7" s="485"/>
      <c r="G7" s="126"/>
      <c r="H7" s="127"/>
      <c r="I7" s="127"/>
      <c r="J7" s="128"/>
    </row>
    <row r="8" spans="1:10" ht="27" customHeight="1">
      <c r="A8" s="492"/>
      <c r="B8" s="493"/>
      <c r="C8" s="493"/>
      <c r="D8" s="493"/>
      <c r="E8" s="493"/>
      <c r="F8" s="494"/>
      <c r="G8" s="495" t="s">
        <v>132</v>
      </c>
      <c r="H8" s="496"/>
      <c r="I8" s="496"/>
      <c r="J8" s="497"/>
    </row>
    <row r="9" spans="1:10" ht="16" customHeight="1">
      <c r="A9" s="127"/>
      <c r="B9" s="127"/>
      <c r="C9" s="127"/>
      <c r="D9" s="127"/>
      <c r="E9" s="127"/>
      <c r="F9" s="127"/>
      <c r="G9" s="127"/>
      <c r="H9" s="127"/>
      <c r="I9" s="127"/>
      <c r="J9" s="127"/>
    </row>
    <row r="10" spans="1:10" ht="16" customHeight="1">
      <c r="A10" s="498" t="s">
        <v>133</v>
      </c>
      <c r="B10" s="499"/>
      <c r="C10" s="498" t="s">
        <v>134</v>
      </c>
      <c r="D10" s="499"/>
      <c r="E10" s="483" t="s">
        <v>135</v>
      </c>
      <c r="F10" s="484"/>
      <c r="G10" s="485"/>
      <c r="H10" s="483" t="s">
        <v>136</v>
      </c>
      <c r="I10" s="484"/>
      <c r="J10" s="485"/>
    </row>
    <row r="11" spans="1:10" ht="23.5" customHeight="1">
      <c r="A11" s="500">
        <f>J23</f>
        <v>0</v>
      </c>
      <c r="B11" s="501"/>
      <c r="C11" s="502" t="s">
        <v>231</v>
      </c>
      <c r="D11" s="503"/>
      <c r="E11" s="502" t="s">
        <v>231</v>
      </c>
      <c r="F11" s="504"/>
      <c r="G11" s="503"/>
      <c r="H11" s="502" t="s">
        <v>231</v>
      </c>
      <c r="I11" s="504"/>
      <c r="J11" s="503"/>
    </row>
    <row r="12" spans="1:10" ht="16" customHeight="1">
      <c r="A12" s="127" t="s">
        <v>137</v>
      </c>
      <c r="B12" s="127"/>
      <c r="C12" s="127"/>
      <c r="D12" s="127"/>
      <c r="E12" s="127"/>
      <c r="F12" s="127"/>
      <c r="G12" s="127"/>
      <c r="H12" s="127"/>
      <c r="I12" s="127"/>
      <c r="J12" s="127"/>
    </row>
    <row r="13" spans="1:10" ht="23.25" customHeight="1">
      <c r="A13" s="505" t="s">
        <v>138</v>
      </c>
      <c r="B13" s="505" t="s">
        <v>139</v>
      </c>
      <c r="C13" s="505" t="s">
        <v>140</v>
      </c>
      <c r="D13" s="505" t="s">
        <v>141</v>
      </c>
      <c r="E13" s="507" t="s">
        <v>142</v>
      </c>
      <c r="F13" s="508"/>
      <c r="G13" s="505" t="s">
        <v>143</v>
      </c>
      <c r="H13" s="505" t="s">
        <v>144</v>
      </c>
      <c r="I13" s="505" t="s">
        <v>145</v>
      </c>
      <c r="J13" s="505" t="s">
        <v>146</v>
      </c>
    </row>
    <row r="14" spans="1:10" ht="21" customHeight="1">
      <c r="A14" s="506"/>
      <c r="B14" s="506"/>
      <c r="C14" s="506"/>
      <c r="D14" s="506"/>
      <c r="E14" s="129" t="s">
        <v>147</v>
      </c>
      <c r="F14" s="129" t="s">
        <v>148</v>
      </c>
      <c r="G14" s="506"/>
      <c r="H14" s="506"/>
      <c r="I14" s="506"/>
      <c r="J14" s="506"/>
    </row>
    <row r="15" spans="1:10" ht="18.5" customHeight="1">
      <c r="A15" s="238"/>
      <c r="B15" s="239"/>
      <c r="C15" s="240"/>
      <c r="D15" s="241"/>
      <c r="E15" s="252" t="s">
        <v>236</v>
      </c>
      <c r="F15" s="249">
        <v>0</v>
      </c>
      <c r="G15" s="249">
        <v>0</v>
      </c>
      <c r="H15" s="250">
        <f>$G$45</f>
        <v>0</v>
      </c>
      <c r="I15" s="251">
        <f>$G$46</f>
        <v>0</v>
      </c>
      <c r="J15" s="251">
        <f>SUM(F15:I15)</f>
        <v>0</v>
      </c>
    </row>
    <row r="16" spans="1:10" ht="16" customHeight="1">
      <c r="A16" s="238"/>
      <c r="B16" s="240"/>
      <c r="C16" s="240"/>
      <c r="D16" s="240"/>
      <c r="E16" s="240"/>
      <c r="F16" s="249">
        <v>0</v>
      </c>
      <c r="G16" s="249">
        <v>0</v>
      </c>
      <c r="H16" s="250">
        <f t="shared" ref="H16:H22" si="0">$G$45</f>
        <v>0</v>
      </c>
      <c r="I16" s="251">
        <f t="shared" ref="I16:I21" si="1">$G$46</f>
        <v>0</v>
      </c>
      <c r="J16" s="251">
        <f t="shared" ref="J16:J22" si="2">SUM(E16:I16)</f>
        <v>0</v>
      </c>
    </row>
    <row r="17" spans="1:11" ht="16" customHeight="1">
      <c r="A17" s="238"/>
      <c r="B17" s="240"/>
      <c r="C17" s="240"/>
      <c r="D17" s="240"/>
      <c r="E17" s="240"/>
      <c r="F17" s="249">
        <v>0</v>
      </c>
      <c r="G17" s="249">
        <v>0</v>
      </c>
      <c r="H17" s="250">
        <f t="shared" si="0"/>
        <v>0</v>
      </c>
      <c r="I17" s="251">
        <f t="shared" si="1"/>
        <v>0</v>
      </c>
      <c r="J17" s="251">
        <f t="shared" si="2"/>
        <v>0</v>
      </c>
    </row>
    <row r="18" spans="1:11" ht="16" customHeight="1">
      <c r="A18" s="238"/>
      <c r="B18" s="240"/>
      <c r="C18" s="239"/>
      <c r="D18" s="240"/>
      <c r="E18" s="240"/>
      <c r="F18" s="249">
        <v>0</v>
      </c>
      <c r="G18" s="249">
        <v>0</v>
      </c>
      <c r="H18" s="250">
        <f t="shared" si="0"/>
        <v>0</v>
      </c>
      <c r="I18" s="251">
        <f t="shared" si="1"/>
        <v>0</v>
      </c>
      <c r="J18" s="251">
        <f t="shared" si="2"/>
        <v>0</v>
      </c>
    </row>
    <row r="19" spans="1:11" ht="16" customHeight="1">
      <c r="A19" s="238"/>
      <c r="B19" s="240"/>
      <c r="C19" s="239"/>
      <c r="D19" s="240"/>
      <c r="E19" s="240"/>
      <c r="F19" s="249">
        <v>0</v>
      </c>
      <c r="G19" s="249">
        <v>0</v>
      </c>
      <c r="H19" s="250">
        <f t="shared" si="0"/>
        <v>0</v>
      </c>
      <c r="I19" s="251">
        <f t="shared" si="1"/>
        <v>0</v>
      </c>
      <c r="J19" s="251">
        <f t="shared" si="2"/>
        <v>0</v>
      </c>
    </row>
    <row r="20" spans="1:11" ht="16" customHeight="1">
      <c r="A20" s="238"/>
      <c r="B20" s="240"/>
      <c r="C20" s="239"/>
      <c r="D20" s="240"/>
      <c r="E20" s="240"/>
      <c r="F20" s="249">
        <v>0</v>
      </c>
      <c r="G20" s="249">
        <v>0</v>
      </c>
      <c r="H20" s="250">
        <f t="shared" si="0"/>
        <v>0</v>
      </c>
      <c r="I20" s="251">
        <f t="shared" si="1"/>
        <v>0</v>
      </c>
      <c r="J20" s="251">
        <f t="shared" si="2"/>
        <v>0</v>
      </c>
    </row>
    <row r="21" spans="1:11" ht="16" customHeight="1">
      <c r="A21" s="238"/>
      <c r="B21" s="240"/>
      <c r="C21" s="239"/>
      <c r="D21" s="240"/>
      <c r="E21" s="240"/>
      <c r="F21" s="249">
        <v>0</v>
      </c>
      <c r="G21" s="249">
        <v>0</v>
      </c>
      <c r="H21" s="250">
        <f t="shared" si="0"/>
        <v>0</v>
      </c>
      <c r="I21" s="251">
        <f t="shared" si="1"/>
        <v>0</v>
      </c>
      <c r="J21" s="251">
        <f t="shared" si="2"/>
        <v>0</v>
      </c>
    </row>
    <row r="22" spans="1:11" ht="16" customHeight="1">
      <c r="A22" s="238"/>
      <c r="B22" s="240"/>
      <c r="C22" s="240"/>
      <c r="D22" s="240"/>
      <c r="E22" s="240"/>
      <c r="F22" s="249">
        <v>0</v>
      </c>
      <c r="G22" s="249">
        <v>0</v>
      </c>
      <c r="H22" s="250">
        <f t="shared" si="0"/>
        <v>0</v>
      </c>
      <c r="I22" s="251"/>
      <c r="J22" s="251">
        <f t="shared" si="2"/>
        <v>0</v>
      </c>
    </row>
    <row r="23" spans="1:11" ht="16" customHeight="1">
      <c r="A23" s="510" t="s">
        <v>149</v>
      </c>
      <c r="B23" s="511"/>
      <c r="C23" s="511"/>
      <c r="D23" s="511"/>
      <c r="E23" s="512"/>
      <c r="F23" s="131"/>
      <c r="G23" s="131"/>
      <c r="H23" s="247">
        <f>SUM(H15:H22)</f>
        <v>0</v>
      </c>
      <c r="I23" s="248">
        <f>SUM(I15:I22)</f>
        <v>0</v>
      </c>
      <c r="J23" s="248">
        <f>SUM(J15:J22)</f>
        <v>0</v>
      </c>
      <c r="K23" s="134"/>
    </row>
    <row r="24" spans="1:11" ht="25" customHeight="1">
      <c r="A24" s="135" t="s">
        <v>150</v>
      </c>
      <c r="B24" s="135"/>
      <c r="C24" s="135"/>
      <c r="D24" s="135"/>
      <c r="E24" s="135"/>
      <c r="F24" s="135"/>
      <c r="G24" s="136" t="s">
        <v>151</v>
      </c>
      <c r="H24" s="137" t="s">
        <v>152</v>
      </c>
      <c r="I24" s="137" t="s">
        <v>152</v>
      </c>
      <c r="J24" s="138">
        <v>2025</v>
      </c>
    </row>
    <row r="25" spans="1:11" ht="34.5" customHeight="1">
      <c r="A25" s="513" t="s">
        <v>230</v>
      </c>
      <c r="B25" s="513"/>
      <c r="C25" s="513"/>
      <c r="D25" s="513"/>
      <c r="E25" s="513"/>
      <c r="F25" s="513"/>
      <c r="G25" s="513"/>
      <c r="H25" s="513"/>
      <c r="I25" s="513"/>
      <c r="J25" s="513"/>
    </row>
    <row r="26" spans="1:11" ht="25" customHeight="1">
      <c r="A26" s="135" t="s">
        <v>153</v>
      </c>
      <c r="B26" s="135"/>
      <c r="C26" s="135"/>
      <c r="D26" s="135"/>
      <c r="E26" s="135"/>
      <c r="F26" s="135"/>
      <c r="G26" s="135"/>
      <c r="H26" s="135"/>
      <c r="I26" s="135"/>
      <c r="J26" s="135"/>
    </row>
    <row r="27" spans="1:11" ht="21" customHeight="1">
      <c r="A27" s="505" t="s">
        <v>138</v>
      </c>
      <c r="B27" s="505" t="s">
        <v>139</v>
      </c>
      <c r="C27" s="505" t="s">
        <v>140</v>
      </c>
      <c r="D27" s="505" t="s">
        <v>141</v>
      </c>
      <c r="E27" s="514" t="s">
        <v>154</v>
      </c>
      <c r="F27" s="515"/>
      <c r="G27" s="505" t="s">
        <v>143</v>
      </c>
      <c r="H27" s="505" t="s">
        <v>144</v>
      </c>
      <c r="I27" s="505" t="s">
        <v>145</v>
      </c>
      <c r="J27" s="505" t="s">
        <v>146</v>
      </c>
    </row>
    <row r="28" spans="1:11" ht="24">
      <c r="A28" s="506"/>
      <c r="B28" s="506"/>
      <c r="C28" s="506"/>
      <c r="D28" s="506"/>
      <c r="E28" s="139" t="s">
        <v>147</v>
      </c>
      <c r="F28" s="139" t="s">
        <v>148</v>
      </c>
      <c r="G28" s="506"/>
      <c r="H28" s="506"/>
      <c r="I28" s="506"/>
      <c r="J28" s="506"/>
    </row>
    <row r="29" spans="1:11" ht="16" customHeight="1">
      <c r="A29" s="140"/>
      <c r="B29" s="133"/>
      <c r="C29" s="130"/>
      <c r="D29" s="133"/>
      <c r="E29" s="131"/>
      <c r="F29" s="131"/>
      <c r="G29" s="141"/>
      <c r="H29" s="142"/>
      <c r="I29" s="143"/>
      <c r="J29" s="131">
        <f>SUM(F29:I29)</f>
        <v>0</v>
      </c>
    </row>
    <row r="30" spans="1:11" ht="16" customHeight="1">
      <c r="A30" s="140"/>
      <c r="B30" s="133"/>
      <c r="C30" s="130"/>
      <c r="D30" s="133"/>
      <c r="E30" s="131"/>
      <c r="F30" s="131"/>
      <c r="G30" s="141"/>
      <c r="H30" s="142"/>
      <c r="I30" s="143"/>
      <c r="J30" s="131">
        <f t="shared" ref="J30:J33" si="3">SUM(F30:I30)</f>
        <v>0</v>
      </c>
    </row>
    <row r="31" spans="1:11" ht="16" customHeight="1">
      <c r="A31" s="140"/>
      <c r="B31" s="133"/>
      <c r="C31" s="130"/>
      <c r="D31" s="133"/>
      <c r="E31" s="131"/>
      <c r="F31" s="131"/>
      <c r="G31" s="141"/>
      <c r="H31" s="142"/>
      <c r="I31" s="143"/>
      <c r="J31" s="131">
        <f t="shared" si="3"/>
        <v>0</v>
      </c>
    </row>
    <row r="32" spans="1:11" ht="16" customHeight="1">
      <c r="A32" s="140"/>
      <c r="B32" s="133"/>
      <c r="C32" s="130"/>
      <c r="D32" s="133"/>
      <c r="E32" s="131"/>
      <c r="F32" s="131"/>
      <c r="G32" s="141"/>
      <c r="H32" s="142"/>
      <c r="I32" s="143"/>
      <c r="J32" s="131">
        <f t="shared" si="3"/>
        <v>0</v>
      </c>
    </row>
    <row r="33" spans="1:10" ht="16" customHeight="1">
      <c r="A33" s="140"/>
      <c r="B33" s="133"/>
      <c r="C33" s="133"/>
      <c r="D33" s="133"/>
      <c r="E33" s="131"/>
      <c r="F33" s="131"/>
      <c r="G33" s="141"/>
      <c r="H33" s="131"/>
      <c r="I33" s="131"/>
      <c r="J33" s="131">
        <f t="shared" si="3"/>
        <v>0</v>
      </c>
    </row>
    <row r="34" spans="1:10" ht="16" customHeight="1">
      <c r="A34" s="510" t="s">
        <v>149</v>
      </c>
      <c r="B34" s="511"/>
      <c r="C34" s="511"/>
      <c r="D34" s="511"/>
      <c r="E34" s="512"/>
      <c r="F34" s="131">
        <f>SUM(F29:F33)</f>
        <v>0</v>
      </c>
      <c r="G34" s="131">
        <f t="shared" ref="G34:J34" si="4">SUM(G29:G33)</f>
        <v>0</v>
      </c>
      <c r="H34" s="131">
        <f t="shared" si="4"/>
        <v>0</v>
      </c>
      <c r="I34" s="131">
        <f t="shared" si="4"/>
        <v>0</v>
      </c>
      <c r="J34" s="131">
        <f t="shared" si="4"/>
        <v>0</v>
      </c>
    </row>
    <row r="35" spans="1:10" ht="16" customHeight="1">
      <c r="A35" s="127"/>
      <c r="B35" s="127"/>
      <c r="C35" s="127"/>
      <c r="D35" s="127"/>
      <c r="E35" s="127"/>
      <c r="F35" s="127"/>
      <c r="G35" s="127"/>
      <c r="H35" s="127"/>
      <c r="I35" s="127"/>
      <c r="J35" s="127"/>
    </row>
    <row r="36" spans="1:10" ht="16" customHeight="1">
      <c r="A36" s="144" t="s">
        <v>155</v>
      </c>
      <c r="B36" s="145"/>
      <c r="C36" s="145"/>
      <c r="D36" s="145"/>
      <c r="E36" s="145"/>
      <c r="F36" s="145"/>
      <c r="G36" s="145"/>
      <c r="H36" s="145"/>
      <c r="I36" s="145"/>
      <c r="J36" s="146"/>
    </row>
    <row r="37" spans="1:10" ht="24" customHeight="1">
      <c r="A37" s="147"/>
      <c r="B37" s="148"/>
      <c r="C37" s="148"/>
      <c r="D37" s="148"/>
      <c r="E37" s="148"/>
      <c r="F37" s="148"/>
      <c r="G37" s="148"/>
      <c r="H37" s="148"/>
      <c r="I37" s="148"/>
      <c r="J37" s="149"/>
    </row>
    <row r="38" spans="1:10" ht="16" customHeight="1">
      <c r="A38" s="114" t="s">
        <v>219</v>
      </c>
      <c r="B38" s="145"/>
      <c r="C38" s="145"/>
      <c r="D38" s="145"/>
      <c r="E38" s="145"/>
      <c r="F38" s="145"/>
      <c r="G38" s="145"/>
      <c r="H38" s="145"/>
      <c r="I38" s="145"/>
      <c r="J38" s="146"/>
    </row>
    <row r="39" spans="1:10" ht="16" customHeight="1">
      <c r="A39" s="117" t="s">
        <v>220</v>
      </c>
      <c r="B39" s="127"/>
      <c r="C39" s="127"/>
      <c r="D39" s="127"/>
      <c r="E39" s="127"/>
      <c r="F39" s="127"/>
      <c r="G39" s="127"/>
      <c r="H39" s="127"/>
      <c r="I39" s="127"/>
      <c r="J39" s="128"/>
    </row>
    <row r="40" spans="1:10" ht="16" customHeight="1">
      <c r="A40" s="126"/>
      <c r="B40" s="127"/>
      <c r="C40" s="127"/>
      <c r="D40" s="127"/>
      <c r="E40" s="127"/>
      <c r="F40" s="127"/>
      <c r="G40" s="127" t="s">
        <v>156</v>
      </c>
      <c r="H40" s="127"/>
      <c r="I40" s="127"/>
      <c r="J40" s="128"/>
    </row>
    <row r="41" spans="1:10" ht="16" customHeight="1">
      <c r="A41" s="126"/>
      <c r="B41" s="127" t="s">
        <v>157</v>
      </c>
      <c r="C41" s="127"/>
      <c r="D41" s="127" t="s">
        <v>158</v>
      </c>
      <c r="E41" s="127"/>
      <c r="F41" s="127" t="s">
        <v>159</v>
      </c>
      <c r="G41" s="509"/>
      <c r="H41" s="509"/>
      <c r="I41" s="509"/>
      <c r="J41" s="128"/>
    </row>
    <row r="42" spans="1:10" ht="16" customHeight="1">
      <c r="A42" s="147"/>
      <c r="B42" s="148"/>
      <c r="C42" s="148"/>
      <c r="D42" s="148"/>
      <c r="E42" s="148"/>
      <c r="F42" s="148"/>
      <c r="G42" s="148"/>
      <c r="H42" s="148"/>
      <c r="I42" s="148"/>
      <c r="J42" s="149"/>
    </row>
    <row r="43" spans="1:10" ht="16" customHeight="1" thickBot="1">
      <c r="A43" s="150" t="s">
        <v>160</v>
      </c>
      <c r="B43" s="124"/>
      <c r="E43" s="123" t="s">
        <v>161</v>
      </c>
    </row>
    <row r="44" spans="1:10" ht="16" customHeight="1" thickBot="1">
      <c r="B44" s="151" t="s">
        <v>162</v>
      </c>
      <c r="J44" s="246">
        <v>138.44999999999999</v>
      </c>
    </row>
    <row r="45" spans="1:10" ht="16" customHeight="1" thickBot="1">
      <c r="A45" s="153"/>
      <c r="B45" s="123" t="s">
        <v>232</v>
      </c>
      <c r="C45" s="152" t="s">
        <v>235</v>
      </c>
      <c r="D45" s="152"/>
      <c r="E45" s="244"/>
      <c r="F45" s="226" t="s">
        <v>2</v>
      </c>
      <c r="G45" s="242">
        <f>ROUNDDOWN(E45/J44,2)</f>
        <v>0</v>
      </c>
      <c r="J45" s="154"/>
    </row>
    <row r="46" spans="1:10" ht="16" customHeight="1" thickBot="1">
      <c r="A46" s="153"/>
      <c r="B46" s="123" t="s">
        <v>232</v>
      </c>
      <c r="C46" s="132" t="s">
        <v>164</v>
      </c>
      <c r="E46" s="245"/>
      <c r="F46" s="226" t="s">
        <v>2</v>
      </c>
      <c r="G46" s="243">
        <f>ROUNDDOWN($E$46/$J$44,2)</f>
        <v>0</v>
      </c>
      <c r="I46" s="155"/>
      <c r="J46" s="156"/>
    </row>
    <row r="47" spans="1:10" ht="16" customHeight="1" thickBot="1">
      <c r="A47" s="157"/>
      <c r="B47" s="123" t="s">
        <v>233</v>
      </c>
      <c r="C47" s="132" t="s">
        <v>234</v>
      </c>
      <c r="E47" s="245">
        <v>3600</v>
      </c>
      <c r="F47" s="226" t="s">
        <v>2</v>
      </c>
      <c r="G47" s="243">
        <f>ROUNDDOWN(E47/J44,2)</f>
        <v>26</v>
      </c>
      <c r="I47" s="155"/>
      <c r="J47" s="156"/>
    </row>
    <row r="48" spans="1:10" ht="16" hidden="1" customHeight="1">
      <c r="A48" s="150" t="s">
        <v>165</v>
      </c>
    </row>
    <row r="49" spans="1:1" ht="16" hidden="1" customHeight="1">
      <c r="A49" s="123" t="s">
        <v>166</v>
      </c>
    </row>
    <row r="50" spans="1:1" ht="14">
      <c r="A50" s="164" t="s">
        <v>165</v>
      </c>
    </row>
    <row r="51" spans="1:1">
      <c r="A51" s="123" t="s">
        <v>166</v>
      </c>
    </row>
  </sheetData>
  <mergeCells count="45">
    <mergeCell ref="G41:I41"/>
    <mergeCell ref="H13:H14"/>
    <mergeCell ref="I13:I14"/>
    <mergeCell ref="J13:J14"/>
    <mergeCell ref="A23:E23"/>
    <mergeCell ref="A25:J25"/>
    <mergeCell ref="A27:A28"/>
    <mergeCell ref="B27:B28"/>
    <mergeCell ref="C27:C28"/>
    <mergeCell ref="D27:D28"/>
    <mergeCell ref="E27:F27"/>
    <mergeCell ref="G27:G28"/>
    <mergeCell ref="H27:H28"/>
    <mergeCell ref="I27:I28"/>
    <mergeCell ref="J27:J28"/>
    <mergeCell ref="A34:E34"/>
    <mergeCell ref="A11:B11"/>
    <mergeCell ref="C11:D11"/>
    <mergeCell ref="E11:G11"/>
    <mergeCell ref="H11:J11"/>
    <mergeCell ref="A13:A14"/>
    <mergeCell ref="B13:B14"/>
    <mergeCell ref="C13:C14"/>
    <mergeCell ref="D13:D14"/>
    <mergeCell ref="E13:F13"/>
    <mergeCell ref="G13:G14"/>
    <mergeCell ref="A7:F7"/>
    <mergeCell ref="A8:F8"/>
    <mergeCell ref="G8:J8"/>
    <mergeCell ref="A10:B10"/>
    <mergeCell ref="C10:D10"/>
    <mergeCell ref="E10:G10"/>
    <mergeCell ref="H10:J10"/>
    <mergeCell ref="A5:C5"/>
    <mergeCell ref="D5:F5"/>
    <mergeCell ref="G5:J5"/>
    <mergeCell ref="A6:C6"/>
    <mergeCell ref="D6:F6"/>
    <mergeCell ref="G6:J6"/>
    <mergeCell ref="A4:J4"/>
    <mergeCell ref="G1:H1"/>
    <mergeCell ref="I1:J1"/>
    <mergeCell ref="G2:H2"/>
    <mergeCell ref="I2:J2"/>
    <mergeCell ref="A3:J3"/>
  </mergeCells>
  <phoneticPr fontId="1"/>
  <pageMargins left="1" right="0.2" top="0.5" bottom="0.25" header="0.3" footer="0.3"/>
  <pageSetup paperSize="9" scale="87"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B5E83-CD9D-4E07-93BA-EA548E15496D}">
  <sheetPr>
    <tabColor rgb="FFFFC000"/>
    <pageSetUpPr fitToPage="1"/>
  </sheetPr>
  <dimension ref="A1:K51"/>
  <sheetViews>
    <sheetView topLeftCell="A36" zoomScale="115" zoomScaleNormal="115" workbookViewId="0">
      <selection activeCell="E46" sqref="E46"/>
    </sheetView>
  </sheetViews>
  <sheetFormatPr defaultColWidth="9.1796875" defaultRowHeight="13"/>
  <cols>
    <col min="1" max="1" width="12.7265625" style="123" customWidth="1"/>
    <col min="2" max="2" width="11.1796875" style="123" customWidth="1"/>
    <col min="3" max="4" width="10.54296875" style="123" customWidth="1"/>
    <col min="5" max="5" width="9.7265625" style="123" customWidth="1"/>
    <col min="6" max="7" width="8.54296875" style="123" customWidth="1"/>
    <col min="8" max="8" width="10.1796875" style="123" customWidth="1"/>
    <col min="9" max="9" width="9.81640625" style="123" customWidth="1"/>
    <col min="10" max="10" width="10.81640625" style="123" customWidth="1"/>
    <col min="11" max="16384" width="9.1796875" style="124"/>
  </cols>
  <sheetData>
    <row r="1" spans="1:10">
      <c r="G1" s="478"/>
      <c r="H1" s="478"/>
      <c r="I1" s="479" t="s">
        <v>79</v>
      </c>
      <c r="J1" s="479"/>
    </row>
    <row r="2" spans="1:10" ht="30" customHeight="1">
      <c r="C2" s="125" t="s">
        <v>126</v>
      </c>
      <c r="G2" s="480"/>
      <c r="H2" s="480"/>
      <c r="I2" s="481"/>
      <c r="J2" s="481"/>
    </row>
    <row r="3" spans="1:10" ht="16" customHeight="1">
      <c r="A3" s="482" t="s">
        <v>127</v>
      </c>
      <c r="B3" s="482"/>
      <c r="C3" s="482"/>
      <c r="D3" s="482"/>
      <c r="E3" s="482"/>
      <c r="F3" s="482"/>
      <c r="G3" s="482"/>
      <c r="H3" s="482"/>
      <c r="I3" s="482"/>
      <c r="J3" s="482"/>
    </row>
    <row r="4" spans="1:10" ht="16" customHeight="1">
      <c r="A4" s="477" t="s">
        <v>229</v>
      </c>
      <c r="B4" s="477"/>
      <c r="C4" s="477"/>
      <c r="D4" s="477"/>
      <c r="E4" s="477"/>
      <c r="F4" s="477"/>
      <c r="G4" s="477"/>
      <c r="H4" s="477"/>
      <c r="I4" s="477"/>
      <c r="J4" s="477"/>
    </row>
    <row r="5" spans="1:10" ht="16" customHeight="1">
      <c r="A5" s="483" t="s">
        <v>128</v>
      </c>
      <c r="B5" s="484"/>
      <c r="C5" s="485"/>
      <c r="D5" s="483" t="s">
        <v>129</v>
      </c>
      <c r="E5" s="484"/>
      <c r="F5" s="485"/>
      <c r="G5" s="483" t="s">
        <v>130</v>
      </c>
      <c r="H5" s="484"/>
      <c r="I5" s="484"/>
      <c r="J5" s="485"/>
    </row>
    <row r="6" spans="1:10" ht="21.75" customHeight="1">
      <c r="A6" s="486"/>
      <c r="B6" s="487"/>
      <c r="C6" s="488"/>
      <c r="D6" s="486"/>
      <c r="E6" s="487"/>
      <c r="F6" s="488"/>
      <c r="G6" s="489" t="s">
        <v>218</v>
      </c>
      <c r="H6" s="490"/>
      <c r="I6" s="490"/>
      <c r="J6" s="491"/>
    </row>
    <row r="7" spans="1:10" ht="16" customHeight="1">
      <c r="A7" s="483" t="s">
        <v>131</v>
      </c>
      <c r="B7" s="484"/>
      <c r="C7" s="484"/>
      <c r="D7" s="484"/>
      <c r="E7" s="484"/>
      <c r="F7" s="485"/>
      <c r="G7" s="126"/>
      <c r="H7" s="127"/>
      <c r="I7" s="127"/>
      <c r="J7" s="128"/>
    </row>
    <row r="8" spans="1:10" ht="27" customHeight="1">
      <c r="A8" s="492"/>
      <c r="B8" s="493"/>
      <c r="C8" s="493"/>
      <c r="D8" s="493"/>
      <c r="E8" s="493"/>
      <c r="F8" s="494"/>
      <c r="G8" s="495" t="s">
        <v>132</v>
      </c>
      <c r="H8" s="496"/>
      <c r="I8" s="496"/>
      <c r="J8" s="497"/>
    </row>
    <row r="9" spans="1:10" ht="16" customHeight="1">
      <c r="A9" s="127"/>
      <c r="B9" s="127"/>
      <c r="C9" s="127"/>
      <c r="D9" s="127"/>
      <c r="E9" s="127"/>
      <c r="F9" s="127"/>
      <c r="G9" s="127"/>
      <c r="H9" s="127"/>
      <c r="I9" s="127"/>
      <c r="J9" s="127"/>
    </row>
    <row r="10" spans="1:10" ht="16" customHeight="1">
      <c r="A10" s="498" t="s">
        <v>133</v>
      </c>
      <c r="B10" s="499"/>
      <c r="C10" s="498" t="s">
        <v>134</v>
      </c>
      <c r="D10" s="499"/>
      <c r="E10" s="483" t="s">
        <v>135</v>
      </c>
      <c r="F10" s="484"/>
      <c r="G10" s="485"/>
      <c r="H10" s="483" t="s">
        <v>136</v>
      </c>
      <c r="I10" s="484"/>
      <c r="J10" s="485"/>
    </row>
    <row r="11" spans="1:10" ht="23.5" customHeight="1">
      <c r="A11" s="500">
        <f>J23</f>
        <v>0</v>
      </c>
      <c r="B11" s="501"/>
      <c r="C11" s="502" t="s">
        <v>231</v>
      </c>
      <c r="D11" s="503"/>
      <c r="E11" s="502" t="s">
        <v>231</v>
      </c>
      <c r="F11" s="504"/>
      <c r="G11" s="503"/>
      <c r="H11" s="502" t="s">
        <v>231</v>
      </c>
      <c r="I11" s="504"/>
      <c r="J11" s="503"/>
    </row>
    <row r="12" spans="1:10" ht="16" customHeight="1">
      <c r="A12" s="127" t="s">
        <v>137</v>
      </c>
      <c r="B12" s="127"/>
      <c r="C12" s="127"/>
      <c r="D12" s="127"/>
      <c r="E12" s="127"/>
      <c r="F12" s="127"/>
      <c r="G12" s="127"/>
      <c r="H12" s="127"/>
      <c r="I12" s="127"/>
      <c r="J12" s="127"/>
    </row>
    <row r="13" spans="1:10" ht="23.25" customHeight="1">
      <c r="A13" s="505" t="s">
        <v>138</v>
      </c>
      <c r="B13" s="505" t="s">
        <v>139</v>
      </c>
      <c r="C13" s="505" t="s">
        <v>140</v>
      </c>
      <c r="D13" s="505" t="s">
        <v>141</v>
      </c>
      <c r="E13" s="507" t="s">
        <v>142</v>
      </c>
      <c r="F13" s="508"/>
      <c r="G13" s="505" t="s">
        <v>143</v>
      </c>
      <c r="H13" s="505" t="s">
        <v>144</v>
      </c>
      <c r="I13" s="505" t="s">
        <v>145</v>
      </c>
      <c r="J13" s="505" t="s">
        <v>146</v>
      </c>
    </row>
    <row r="14" spans="1:10" ht="21" customHeight="1">
      <c r="A14" s="506"/>
      <c r="B14" s="506"/>
      <c r="C14" s="506"/>
      <c r="D14" s="506"/>
      <c r="E14" s="129" t="s">
        <v>147</v>
      </c>
      <c r="F14" s="129" t="s">
        <v>148</v>
      </c>
      <c r="G14" s="506"/>
      <c r="H14" s="506"/>
      <c r="I14" s="506"/>
      <c r="J14" s="506"/>
    </row>
    <row r="15" spans="1:10" ht="18.5" customHeight="1">
      <c r="A15" s="238"/>
      <c r="B15" s="239"/>
      <c r="C15" s="240"/>
      <c r="D15" s="241"/>
      <c r="E15" s="252" t="s">
        <v>236</v>
      </c>
      <c r="F15" s="249">
        <v>0</v>
      </c>
      <c r="G15" s="249">
        <v>0</v>
      </c>
      <c r="H15" s="250">
        <f>$G$45</f>
        <v>0</v>
      </c>
      <c r="I15" s="251">
        <f>$G$46</f>
        <v>0</v>
      </c>
      <c r="J15" s="251">
        <f>SUM(F15:I15)</f>
        <v>0</v>
      </c>
    </row>
    <row r="16" spans="1:10" ht="16" customHeight="1">
      <c r="A16" s="238"/>
      <c r="B16" s="240"/>
      <c r="C16" s="240"/>
      <c r="D16" s="240"/>
      <c r="E16" s="240"/>
      <c r="F16" s="249">
        <v>0</v>
      </c>
      <c r="G16" s="249">
        <v>0</v>
      </c>
      <c r="H16" s="250">
        <f t="shared" ref="H16:H22" si="0">$G$45</f>
        <v>0</v>
      </c>
      <c r="I16" s="251">
        <f t="shared" ref="I16:I21" si="1">$G$46</f>
        <v>0</v>
      </c>
      <c r="J16" s="251">
        <f t="shared" ref="J16:J22" si="2">SUM(E16:I16)</f>
        <v>0</v>
      </c>
    </row>
    <row r="17" spans="1:11" ht="16" customHeight="1">
      <c r="A17" s="238"/>
      <c r="B17" s="240"/>
      <c r="C17" s="240"/>
      <c r="D17" s="240"/>
      <c r="E17" s="240"/>
      <c r="F17" s="249">
        <v>0</v>
      </c>
      <c r="G17" s="249">
        <v>0</v>
      </c>
      <c r="H17" s="250">
        <f t="shared" si="0"/>
        <v>0</v>
      </c>
      <c r="I17" s="251">
        <f t="shared" si="1"/>
        <v>0</v>
      </c>
      <c r="J17" s="251">
        <f t="shared" si="2"/>
        <v>0</v>
      </c>
    </row>
    <row r="18" spans="1:11" ht="16" customHeight="1">
      <c r="A18" s="238"/>
      <c r="B18" s="240"/>
      <c r="C18" s="239"/>
      <c r="D18" s="240"/>
      <c r="E18" s="240"/>
      <c r="F18" s="249">
        <v>0</v>
      </c>
      <c r="G18" s="249">
        <v>0</v>
      </c>
      <c r="H18" s="250">
        <f t="shared" si="0"/>
        <v>0</v>
      </c>
      <c r="I18" s="251">
        <f t="shared" si="1"/>
        <v>0</v>
      </c>
      <c r="J18" s="251">
        <f t="shared" si="2"/>
        <v>0</v>
      </c>
    </row>
    <row r="19" spans="1:11" ht="16" customHeight="1">
      <c r="A19" s="238"/>
      <c r="B19" s="240"/>
      <c r="C19" s="239"/>
      <c r="D19" s="240"/>
      <c r="E19" s="240"/>
      <c r="F19" s="249">
        <v>0</v>
      </c>
      <c r="G19" s="249">
        <v>0</v>
      </c>
      <c r="H19" s="250">
        <f t="shared" si="0"/>
        <v>0</v>
      </c>
      <c r="I19" s="251">
        <f t="shared" si="1"/>
        <v>0</v>
      </c>
      <c r="J19" s="251">
        <f t="shared" si="2"/>
        <v>0</v>
      </c>
    </row>
    <row r="20" spans="1:11" ht="16" customHeight="1">
      <c r="A20" s="238"/>
      <c r="B20" s="240"/>
      <c r="C20" s="239"/>
      <c r="D20" s="240"/>
      <c r="E20" s="240"/>
      <c r="F20" s="249">
        <v>0</v>
      </c>
      <c r="G20" s="249">
        <v>0</v>
      </c>
      <c r="H20" s="250">
        <f t="shared" si="0"/>
        <v>0</v>
      </c>
      <c r="I20" s="251">
        <f t="shared" si="1"/>
        <v>0</v>
      </c>
      <c r="J20" s="251">
        <f t="shared" si="2"/>
        <v>0</v>
      </c>
    </row>
    <row r="21" spans="1:11" ht="16" customHeight="1">
      <c r="A21" s="238"/>
      <c r="B21" s="240"/>
      <c r="C21" s="239"/>
      <c r="D21" s="240"/>
      <c r="E21" s="240"/>
      <c r="F21" s="249">
        <v>0</v>
      </c>
      <c r="G21" s="249">
        <v>0</v>
      </c>
      <c r="H21" s="250">
        <f t="shared" si="0"/>
        <v>0</v>
      </c>
      <c r="I21" s="251">
        <f t="shared" si="1"/>
        <v>0</v>
      </c>
      <c r="J21" s="251">
        <f t="shared" si="2"/>
        <v>0</v>
      </c>
    </row>
    <row r="22" spans="1:11" ht="16" customHeight="1">
      <c r="A22" s="238"/>
      <c r="B22" s="240"/>
      <c r="C22" s="240"/>
      <c r="D22" s="240"/>
      <c r="E22" s="240"/>
      <c r="F22" s="249">
        <v>0</v>
      </c>
      <c r="G22" s="249">
        <v>0</v>
      </c>
      <c r="H22" s="250">
        <f t="shared" si="0"/>
        <v>0</v>
      </c>
      <c r="I22" s="251"/>
      <c r="J22" s="251">
        <f t="shared" si="2"/>
        <v>0</v>
      </c>
    </row>
    <row r="23" spans="1:11" ht="16" customHeight="1">
      <c r="A23" s="510" t="s">
        <v>149</v>
      </c>
      <c r="B23" s="511"/>
      <c r="C23" s="511"/>
      <c r="D23" s="511"/>
      <c r="E23" s="512"/>
      <c r="F23" s="131"/>
      <c r="G23" s="131"/>
      <c r="H23" s="247">
        <f>SUM(H15:H22)</f>
        <v>0</v>
      </c>
      <c r="I23" s="248">
        <f>SUM(I15:I22)</f>
        <v>0</v>
      </c>
      <c r="J23" s="248">
        <f>SUM(J15:J22)</f>
        <v>0</v>
      </c>
      <c r="K23" s="134"/>
    </row>
    <row r="24" spans="1:11" ht="25" customHeight="1">
      <c r="A24" s="135" t="s">
        <v>150</v>
      </c>
      <c r="B24" s="135"/>
      <c r="C24" s="135"/>
      <c r="D24" s="135"/>
      <c r="E24" s="135"/>
      <c r="F24" s="135"/>
      <c r="G24" s="136" t="s">
        <v>151</v>
      </c>
      <c r="H24" s="137" t="s">
        <v>152</v>
      </c>
      <c r="I24" s="137" t="s">
        <v>152</v>
      </c>
      <c r="J24" s="138">
        <v>2025</v>
      </c>
    </row>
    <row r="25" spans="1:11" ht="34.5" customHeight="1">
      <c r="A25" s="513" t="s">
        <v>230</v>
      </c>
      <c r="B25" s="513"/>
      <c r="C25" s="513"/>
      <c r="D25" s="513"/>
      <c r="E25" s="513"/>
      <c r="F25" s="513"/>
      <c r="G25" s="513"/>
      <c r="H25" s="513"/>
      <c r="I25" s="513"/>
      <c r="J25" s="513"/>
    </row>
    <row r="26" spans="1:11" ht="25" customHeight="1">
      <c r="A26" s="135" t="s">
        <v>243</v>
      </c>
      <c r="B26" s="135"/>
      <c r="C26" s="135"/>
      <c r="D26" s="135"/>
      <c r="E26" s="135"/>
      <c r="F26" s="135"/>
      <c r="G26" s="135"/>
      <c r="H26" s="135"/>
      <c r="I26" s="135"/>
      <c r="J26" s="135"/>
    </row>
    <row r="27" spans="1:11" ht="21" customHeight="1">
      <c r="A27" s="505" t="s">
        <v>138</v>
      </c>
      <c r="B27" s="505" t="s">
        <v>139</v>
      </c>
      <c r="C27" s="505" t="s">
        <v>140</v>
      </c>
      <c r="D27" s="505" t="s">
        <v>141</v>
      </c>
      <c r="E27" s="514" t="s">
        <v>154</v>
      </c>
      <c r="F27" s="515"/>
      <c r="G27" s="505" t="s">
        <v>143</v>
      </c>
      <c r="H27" s="505" t="s">
        <v>144</v>
      </c>
      <c r="I27" s="505" t="s">
        <v>145</v>
      </c>
      <c r="J27" s="505" t="s">
        <v>146</v>
      </c>
    </row>
    <row r="28" spans="1:11" ht="24">
      <c r="A28" s="506"/>
      <c r="B28" s="506"/>
      <c r="C28" s="506"/>
      <c r="D28" s="506"/>
      <c r="E28" s="139" t="s">
        <v>147</v>
      </c>
      <c r="F28" s="139" t="s">
        <v>148</v>
      </c>
      <c r="G28" s="506"/>
      <c r="H28" s="506"/>
      <c r="I28" s="506"/>
      <c r="J28" s="506"/>
    </row>
    <row r="29" spans="1:11" ht="16" customHeight="1">
      <c r="A29" s="269"/>
      <c r="B29" s="240"/>
      <c r="C29" s="239"/>
      <c r="D29" s="240"/>
      <c r="E29" s="240"/>
      <c r="F29" s="240"/>
      <c r="G29" s="270"/>
      <c r="H29" s="271"/>
      <c r="I29" s="272"/>
      <c r="J29" s="131">
        <f>SUM(F29:I29)</f>
        <v>0</v>
      </c>
    </row>
    <row r="30" spans="1:11" ht="16" customHeight="1">
      <c r="A30" s="269"/>
      <c r="B30" s="240"/>
      <c r="C30" s="239"/>
      <c r="D30" s="240"/>
      <c r="E30" s="240"/>
      <c r="F30" s="240"/>
      <c r="G30" s="270"/>
      <c r="H30" s="271"/>
      <c r="I30" s="272"/>
      <c r="J30" s="131">
        <f t="shared" ref="J30:J33" si="3">SUM(F30:I30)</f>
        <v>0</v>
      </c>
    </row>
    <row r="31" spans="1:11" ht="16" customHeight="1">
      <c r="A31" s="269"/>
      <c r="B31" s="240"/>
      <c r="C31" s="239"/>
      <c r="D31" s="240"/>
      <c r="E31" s="240"/>
      <c r="F31" s="240"/>
      <c r="G31" s="270"/>
      <c r="H31" s="271"/>
      <c r="I31" s="272"/>
      <c r="J31" s="131">
        <f t="shared" si="3"/>
        <v>0</v>
      </c>
    </row>
    <row r="32" spans="1:11" ht="16" customHeight="1">
      <c r="A32" s="269"/>
      <c r="B32" s="240"/>
      <c r="C32" s="239"/>
      <c r="D32" s="240"/>
      <c r="E32" s="240"/>
      <c r="F32" s="240"/>
      <c r="G32" s="270"/>
      <c r="H32" s="271"/>
      <c r="I32" s="272"/>
      <c r="J32" s="131">
        <f t="shared" si="3"/>
        <v>0</v>
      </c>
    </row>
    <row r="33" spans="1:10" ht="16" customHeight="1">
      <c r="A33" s="269"/>
      <c r="B33" s="240"/>
      <c r="C33" s="240"/>
      <c r="D33" s="240"/>
      <c r="E33" s="240"/>
      <c r="F33" s="240"/>
      <c r="G33" s="270"/>
      <c r="H33" s="240"/>
      <c r="I33" s="240"/>
      <c r="J33" s="131">
        <f t="shared" si="3"/>
        <v>0</v>
      </c>
    </row>
    <row r="34" spans="1:10" ht="16" customHeight="1">
      <c r="A34" s="510" t="s">
        <v>149</v>
      </c>
      <c r="B34" s="511"/>
      <c r="C34" s="511"/>
      <c r="D34" s="511"/>
      <c r="E34" s="512"/>
      <c r="F34" s="131">
        <f>SUM(F29:F33)</f>
        <v>0</v>
      </c>
      <c r="G34" s="131">
        <f t="shared" ref="G34:J34" si="4">SUM(G29:G33)</f>
        <v>0</v>
      </c>
      <c r="H34" s="131">
        <f t="shared" si="4"/>
        <v>0</v>
      </c>
      <c r="I34" s="131">
        <f t="shared" si="4"/>
        <v>0</v>
      </c>
      <c r="J34" s="131">
        <f t="shared" si="4"/>
        <v>0</v>
      </c>
    </row>
    <row r="35" spans="1:10" ht="16" customHeight="1">
      <c r="A35" s="127"/>
      <c r="B35" s="127"/>
      <c r="C35" s="127"/>
      <c r="D35" s="127"/>
      <c r="E35" s="127"/>
      <c r="F35" s="127"/>
      <c r="G35" s="127"/>
      <c r="H35" s="127"/>
      <c r="I35" s="127"/>
      <c r="J35" s="127"/>
    </row>
    <row r="36" spans="1:10" ht="16" customHeight="1">
      <c r="A36" s="144" t="s">
        <v>155</v>
      </c>
      <c r="B36" s="145"/>
      <c r="C36" s="145"/>
      <c r="D36" s="145"/>
      <c r="E36" s="145"/>
      <c r="F36" s="145"/>
      <c r="G36" s="145"/>
      <c r="H36" s="145"/>
      <c r="I36" s="145"/>
      <c r="J36" s="146"/>
    </row>
    <row r="37" spans="1:10" ht="24" customHeight="1">
      <c r="A37" s="147"/>
      <c r="B37" s="148"/>
      <c r="C37" s="148"/>
      <c r="D37" s="148"/>
      <c r="E37" s="148"/>
      <c r="F37" s="148"/>
      <c r="G37" s="148"/>
      <c r="H37" s="148"/>
      <c r="I37" s="148"/>
      <c r="J37" s="149"/>
    </row>
    <row r="38" spans="1:10" ht="16" customHeight="1">
      <c r="A38" s="114" t="s">
        <v>242</v>
      </c>
      <c r="B38" s="145"/>
      <c r="C38" s="145"/>
      <c r="D38" s="145"/>
      <c r="E38" s="145"/>
      <c r="F38" s="145"/>
      <c r="G38" s="145"/>
      <c r="H38" s="145"/>
      <c r="I38" s="145"/>
      <c r="J38" s="146"/>
    </row>
    <row r="39" spans="1:10" ht="16" customHeight="1">
      <c r="A39" s="268" t="s">
        <v>241</v>
      </c>
      <c r="B39" s="127"/>
      <c r="C39" s="127"/>
      <c r="D39" s="127"/>
      <c r="E39" s="127"/>
      <c r="F39" s="127"/>
      <c r="G39" s="127"/>
      <c r="H39" s="127"/>
      <c r="I39" s="127"/>
      <c r="J39" s="128"/>
    </row>
    <row r="40" spans="1:10" ht="16" customHeight="1">
      <c r="A40" s="126"/>
      <c r="B40" s="127"/>
      <c r="C40" s="127"/>
      <c r="D40" s="127"/>
      <c r="E40" s="127"/>
      <c r="F40" s="127"/>
      <c r="G40" s="127" t="s">
        <v>156</v>
      </c>
      <c r="H40" s="127"/>
      <c r="I40" s="127"/>
      <c r="J40" s="128"/>
    </row>
    <row r="41" spans="1:10" ht="16" customHeight="1">
      <c r="A41" s="126"/>
      <c r="B41" s="127" t="s">
        <v>157</v>
      </c>
      <c r="C41" s="127"/>
      <c r="D41" s="127" t="s">
        <v>158</v>
      </c>
      <c r="E41" s="127"/>
      <c r="F41" s="127" t="s">
        <v>159</v>
      </c>
      <c r="G41" s="509"/>
      <c r="H41" s="509"/>
      <c r="I41" s="509"/>
      <c r="J41" s="128"/>
    </row>
    <row r="42" spans="1:10" ht="16" customHeight="1">
      <c r="A42" s="147"/>
      <c r="B42" s="148"/>
      <c r="C42" s="148"/>
      <c r="D42" s="148"/>
      <c r="E42" s="148"/>
      <c r="F42" s="148"/>
      <c r="G42" s="148"/>
      <c r="H42" s="148"/>
      <c r="I42" s="148"/>
      <c r="J42" s="149"/>
    </row>
    <row r="43" spans="1:10" ht="16" customHeight="1" thickBot="1">
      <c r="A43" s="150" t="s">
        <v>160</v>
      </c>
      <c r="B43" s="124"/>
      <c r="E43" s="123" t="s">
        <v>161</v>
      </c>
    </row>
    <row r="44" spans="1:10" ht="16" customHeight="1" thickBot="1">
      <c r="B44" s="151" t="s">
        <v>162</v>
      </c>
      <c r="J44" s="246">
        <v>138.44999999999999</v>
      </c>
    </row>
    <row r="45" spans="1:10" ht="16" customHeight="1" thickBot="1">
      <c r="A45" s="153"/>
      <c r="B45" s="123" t="s">
        <v>232</v>
      </c>
      <c r="C45" s="152" t="s">
        <v>235</v>
      </c>
      <c r="D45" s="152"/>
      <c r="E45" s="244"/>
      <c r="F45" s="226" t="s">
        <v>2</v>
      </c>
      <c r="G45" s="242">
        <f>ROUNDDOWN(E45/J44,2)</f>
        <v>0</v>
      </c>
      <c r="J45" s="154"/>
    </row>
    <row r="46" spans="1:10" ht="16" customHeight="1" thickBot="1">
      <c r="A46" s="153"/>
      <c r="B46" s="123" t="s">
        <v>232</v>
      </c>
      <c r="C46" s="132" t="s">
        <v>164</v>
      </c>
      <c r="E46" s="245"/>
      <c r="F46" s="226" t="s">
        <v>2</v>
      </c>
      <c r="G46" s="243">
        <f>ROUNDDOWN($E$46/$J$44,2)</f>
        <v>0</v>
      </c>
      <c r="I46" s="155"/>
      <c r="J46" s="156"/>
    </row>
    <row r="47" spans="1:10" ht="16" customHeight="1" thickBot="1">
      <c r="A47" s="157"/>
      <c r="B47" s="123" t="s">
        <v>233</v>
      </c>
      <c r="C47" s="132" t="s">
        <v>234</v>
      </c>
      <c r="E47" s="245">
        <v>3600</v>
      </c>
      <c r="F47" s="226" t="s">
        <v>2</v>
      </c>
      <c r="G47" s="243">
        <f>ROUNDDOWN(E47/J44,2)</f>
        <v>26</v>
      </c>
      <c r="I47" s="155"/>
      <c r="J47" s="156"/>
    </row>
    <row r="48" spans="1:10" ht="16" hidden="1" customHeight="1">
      <c r="A48" s="150" t="s">
        <v>165</v>
      </c>
    </row>
    <row r="49" spans="1:1" ht="16" hidden="1" customHeight="1">
      <c r="A49" s="123" t="s">
        <v>166</v>
      </c>
    </row>
    <row r="50" spans="1:1" ht="14">
      <c r="A50" s="164" t="s">
        <v>165</v>
      </c>
    </row>
    <row r="51" spans="1:1">
      <c r="A51" s="123" t="s">
        <v>166</v>
      </c>
    </row>
  </sheetData>
  <mergeCells count="45">
    <mergeCell ref="G41:I41"/>
    <mergeCell ref="H13:H14"/>
    <mergeCell ref="I13:I14"/>
    <mergeCell ref="J13:J14"/>
    <mergeCell ref="A23:E23"/>
    <mergeCell ref="A25:J25"/>
    <mergeCell ref="A27:A28"/>
    <mergeCell ref="B27:B28"/>
    <mergeCell ref="C27:C28"/>
    <mergeCell ref="D27:D28"/>
    <mergeCell ref="E27:F27"/>
    <mergeCell ref="G27:G28"/>
    <mergeCell ref="H27:H28"/>
    <mergeCell ref="I27:I28"/>
    <mergeCell ref="J27:J28"/>
    <mergeCell ref="A34:E34"/>
    <mergeCell ref="A11:B11"/>
    <mergeCell ref="C11:D11"/>
    <mergeCell ref="E11:G11"/>
    <mergeCell ref="H11:J11"/>
    <mergeCell ref="A13:A14"/>
    <mergeCell ref="B13:B14"/>
    <mergeCell ref="C13:C14"/>
    <mergeCell ref="D13:D14"/>
    <mergeCell ref="E13:F13"/>
    <mergeCell ref="G13:G14"/>
    <mergeCell ref="A7:F7"/>
    <mergeCell ref="A8:F8"/>
    <mergeCell ref="G8:J8"/>
    <mergeCell ref="A10:B10"/>
    <mergeCell ref="C10:D10"/>
    <mergeCell ref="E10:G10"/>
    <mergeCell ref="H10:J10"/>
    <mergeCell ref="A5:C5"/>
    <mergeCell ref="D5:F5"/>
    <mergeCell ref="G5:J5"/>
    <mergeCell ref="A6:C6"/>
    <mergeCell ref="D6:F6"/>
    <mergeCell ref="G6:J6"/>
    <mergeCell ref="A4:J4"/>
    <mergeCell ref="G1:H1"/>
    <mergeCell ref="I1:J1"/>
    <mergeCell ref="G2:H2"/>
    <mergeCell ref="I2:J2"/>
    <mergeCell ref="A3:J3"/>
  </mergeCells>
  <phoneticPr fontId="1"/>
  <pageMargins left="1" right="0.2" top="0.5" bottom="0.25" header="0.3" footer="0.3"/>
  <pageSetup paperSize="9" scale="87"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FEC9-FE1F-447C-AFF4-2F5699782007}">
  <sheetPr>
    <tabColor rgb="FFFFC000"/>
    <pageSetUpPr fitToPage="1"/>
  </sheetPr>
  <dimension ref="A1:K49"/>
  <sheetViews>
    <sheetView topLeftCell="A39" zoomScale="115" zoomScaleNormal="115" workbookViewId="0">
      <selection activeCell="G39" sqref="G39"/>
    </sheetView>
  </sheetViews>
  <sheetFormatPr defaultColWidth="9.1796875" defaultRowHeight="13"/>
  <cols>
    <col min="1" max="1" width="12.7265625" style="123" customWidth="1"/>
    <col min="2" max="2" width="11.1796875" style="123" customWidth="1"/>
    <col min="3" max="4" width="10.54296875" style="123" customWidth="1"/>
    <col min="5" max="5" width="8.54296875" style="123" customWidth="1"/>
    <col min="6" max="6" width="9.54296875" style="123" customWidth="1"/>
    <col min="7" max="7" width="8.7265625" style="123" customWidth="1"/>
    <col min="8" max="8" width="9.54296875" style="123" customWidth="1"/>
    <col min="9" max="9" width="10.1796875" style="123" customWidth="1"/>
    <col min="10" max="10" width="11.54296875" style="123" customWidth="1"/>
    <col min="11" max="16384" width="9.1796875" style="124"/>
  </cols>
  <sheetData>
    <row r="1" spans="1:10" ht="15" customHeight="1">
      <c r="G1" s="478"/>
      <c r="H1" s="478"/>
      <c r="I1" s="514" t="s">
        <v>79</v>
      </c>
      <c r="J1" s="515"/>
    </row>
    <row r="2" spans="1:10" ht="30" customHeight="1">
      <c r="C2" s="125" t="s">
        <v>167</v>
      </c>
      <c r="G2" s="480"/>
      <c r="H2" s="480"/>
      <c r="I2" s="516"/>
      <c r="J2" s="517"/>
    </row>
    <row r="3" spans="1:10" ht="16" customHeight="1">
      <c r="A3" s="482" t="s">
        <v>127</v>
      </c>
      <c r="B3" s="482"/>
      <c r="C3" s="482"/>
      <c r="D3" s="482"/>
      <c r="E3" s="482"/>
      <c r="F3" s="482"/>
      <c r="G3" s="482"/>
      <c r="H3" s="482"/>
      <c r="I3" s="482"/>
      <c r="J3" s="482"/>
    </row>
    <row r="4" spans="1:10" ht="16" customHeight="1">
      <c r="A4" s="477" t="s">
        <v>229</v>
      </c>
      <c r="B4" s="477"/>
      <c r="C4" s="477"/>
      <c r="D4" s="477"/>
      <c r="E4" s="477"/>
      <c r="F4" s="477"/>
      <c r="G4" s="477"/>
      <c r="H4" s="477"/>
      <c r="I4" s="477"/>
      <c r="J4" s="477"/>
    </row>
    <row r="5" spans="1:10" ht="16" customHeight="1">
      <c r="A5" s="483" t="s">
        <v>128</v>
      </c>
      <c r="B5" s="484"/>
      <c r="C5" s="485"/>
      <c r="D5" s="483" t="s">
        <v>129</v>
      </c>
      <c r="E5" s="484"/>
      <c r="F5" s="485"/>
      <c r="G5" s="483" t="s">
        <v>130</v>
      </c>
      <c r="H5" s="484"/>
      <c r="I5" s="484"/>
      <c r="J5" s="485"/>
    </row>
    <row r="6" spans="1:10" ht="20.25" customHeight="1">
      <c r="A6" s="486"/>
      <c r="B6" s="487"/>
      <c r="C6" s="488"/>
      <c r="D6" s="486"/>
      <c r="E6" s="487"/>
      <c r="F6" s="488"/>
      <c r="G6" s="489" t="s">
        <v>218</v>
      </c>
      <c r="H6" s="490"/>
      <c r="I6" s="490"/>
      <c r="J6" s="491"/>
    </row>
    <row r="7" spans="1:10" ht="16" customHeight="1">
      <c r="A7" s="483" t="s">
        <v>131</v>
      </c>
      <c r="B7" s="484"/>
      <c r="C7" s="484"/>
      <c r="D7" s="484"/>
      <c r="E7" s="484"/>
      <c r="F7" s="485"/>
      <c r="G7" s="126"/>
      <c r="H7" s="127"/>
      <c r="I7" s="127"/>
      <c r="J7" s="128"/>
    </row>
    <row r="8" spans="1:10" ht="16" customHeight="1">
      <c r="A8" s="518"/>
      <c r="B8" s="519"/>
      <c r="C8" s="519"/>
      <c r="D8" s="519"/>
      <c r="E8" s="519"/>
      <c r="F8" s="520"/>
      <c r="G8" s="495" t="s">
        <v>168</v>
      </c>
      <c r="H8" s="496"/>
      <c r="I8" s="496"/>
      <c r="J8" s="497"/>
    </row>
    <row r="9" spans="1:10" ht="16" customHeight="1">
      <c r="A9" s="127"/>
      <c r="B9" s="127"/>
      <c r="C9" s="127"/>
      <c r="D9" s="127"/>
      <c r="E9" s="127"/>
      <c r="F9" s="127"/>
      <c r="G9" s="127"/>
      <c r="H9" s="127"/>
      <c r="I9" s="127"/>
      <c r="J9" s="127"/>
    </row>
    <row r="10" spans="1:10" ht="16" customHeight="1">
      <c r="A10" s="498" t="s">
        <v>133</v>
      </c>
      <c r="B10" s="499"/>
      <c r="C10" s="498" t="s">
        <v>134</v>
      </c>
      <c r="D10" s="499"/>
      <c r="E10" s="483" t="s">
        <v>135</v>
      </c>
      <c r="F10" s="484"/>
      <c r="G10" s="485"/>
      <c r="H10" s="483" t="s">
        <v>136</v>
      </c>
      <c r="I10" s="484"/>
      <c r="J10" s="485"/>
    </row>
    <row r="11" spans="1:10" ht="23.25" customHeight="1">
      <c r="A11" s="521">
        <f>J23</f>
        <v>1236.4799999999998</v>
      </c>
      <c r="B11" s="522"/>
      <c r="C11" s="502" t="s">
        <v>231</v>
      </c>
      <c r="D11" s="503"/>
      <c r="E11" s="502" t="s">
        <v>231</v>
      </c>
      <c r="F11" s="504"/>
      <c r="G11" s="503"/>
      <c r="H11" s="502" t="s">
        <v>231</v>
      </c>
      <c r="I11" s="504"/>
      <c r="J11" s="503"/>
    </row>
    <row r="12" spans="1:10" ht="16" customHeight="1">
      <c r="A12" s="127" t="s">
        <v>137</v>
      </c>
      <c r="B12" s="127"/>
      <c r="C12" s="127"/>
      <c r="D12" s="127"/>
      <c r="E12" s="127"/>
      <c r="F12" s="127"/>
      <c r="G12" s="127"/>
      <c r="H12" s="127"/>
      <c r="I12" s="127"/>
      <c r="J12" s="127"/>
    </row>
    <row r="13" spans="1:10" ht="23.25" customHeight="1">
      <c r="A13" s="505" t="s">
        <v>138</v>
      </c>
      <c r="B13" s="505" t="s">
        <v>139</v>
      </c>
      <c r="C13" s="505" t="s">
        <v>140</v>
      </c>
      <c r="D13" s="505" t="s">
        <v>141</v>
      </c>
      <c r="E13" s="507" t="s">
        <v>142</v>
      </c>
      <c r="F13" s="508"/>
      <c r="G13" s="505" t="s">
        <v>143</v>
      </c>
      <c r="H13" s="505" t="s">
        <v>144</v>
      </c>
      <c r="I13" s="505" t="s">
        <v>145</v>
      </c>
      <c r="J13" s="505" t="s">
        <v>146</v>
      </c>
    </row>
    <row r="14" spans="1:10" ht="21" customHeight="1">
      <c r="A14" s="506"/>
      <c r="B14" s="506"/>
      <c r="C14" s="506"/>
      <c r="D14" s="506"/>
      <c r="E14" s="129" t="s">
        <v>147</v>
      </c>
      <c r="F14" s="129" t="s">
        <v>148</v>
      </c>
      <c r="G14" s="506"/>
      <c r="H14" s="506"/>
      <c r="I14" s="506"/>
      <c r="J14" s="506"/>
    </row>
    <row r="15" spans="1:10" ht="16" customHeight="1">
      <c r="A15" s="253"/>
      <c r="B15" s="254"/>
      <c r="C15" s="255"/>
      <c r="D15" s="255"/>
      <c r="E15" s="252" t="s">
        <v>236</v>
      </c>
      <c r="F15" s="249">
        <v>0</v>
      </c>
      <c r="G15" s="249">
        <v>0</v>
      </c>
      <c r="H15" s="263">
        <f>$G$45</f>
        <v>38.28</v>
      </c>
      <c r="I15" s="264">
        <f>$G$46</f>
        <v>116.28</v>
      </c>
      <c r="J15" s="265">
        <f>SUM(F15:I15)</f>
        <v>154.56</v>
      </c>
    </row>
    <row r="16" spans="1:10" ht="16" customHeight="1">
      <c r="A16" s="253"/>
      <c r="B16" s="255"/>
      <c r="C16" s="255"/>
      <c r="D16" s="255"/>
      <c r="E16" s="255"/>
      <c r="F16" s="260"/>
      <c r="G16" s="261"/>
      <c r="H16" s="263">
        <f t="shared" ref="H16:H22" si="0">$G$45</f>
        <v>38.28</v>
      </c>
      <c r="I16" s="264">
        <f t="shared" ref="I16:I22" si="1">$G$46</f>
        <v>116.28</v>
      </c>
      <c r="J16" s="265">
        <f t="shared" ref="J16:J22" si="2">SUM(F16:I16)</f>
        <v>154.56</v>
      </c>
    </row>
    <row r="17" spans="1:11" ht="16" customHeight="1">
      <c r="A17" s="253"/>
      <c r="B17" s="255"/>
      <c r="C17" s="255"/>
      <c r="D17" s="255"/>
      <c r="E17" s="255"/>
      <c r="F17" s="260"/>
      <c r="G17" s="260"/>
      <c r="H17" s="263">
        <f t="shared" si="0"/>
        <v>38.28</v>
      </c>
      <c r="I17" s="264">
        <f t="shared" si="1"/>
        <v>116.28</v>
      </c>
      <c r="J17" s="265">
        <f t="shared" si="2"/>
        <v>154.56</v>
      </c>
    </row>
    <row r="18" spans="1:11" ht="16" customHeight="1">
      <c r="A18" s="253"/>
      <c r="B18" s="255"/>
      <c r="C18" s="254"/>
      <c r="D18" s="255"/>
      <c r="E18" s="255"/>
      <c r="F18" s="260"/>
      <c r="G18" s="261"/>
      <c r="H18" s="263">
        <f t="shared" si="0"/>
        <v>38.28</v>
      </c>
      <c r="I18" s="264">
        <f t="shared" si="1"/>
        <v>116.28</v>
      </c>
      <c r="J18" s="265">
        <f t="shared" si="2"/>
        <v>154.56</v>
      </c>
    </row>
    <row r="19" spans="1:11" ht="16" customHeight="1">
      <c r="A19" s="253"/>
      <c r="B19" s="255"/>
      <c r="C19" s="254"/>
      <c r="D19" s="255"/>
      <c r="E19" s="255"/>
      <c r="F19" s="260"/>
      <c r="G19" s="261"/>
      <c r="H19" s="263">
        <f t="shared" si="0"/>
        <v>38.28</v>
      </c>
      <c r="I19" s="264">
        <f t="shared" si="1"/>
        <v>116.28</v>
      </c>
      <c r="J19" s="265">
        <f t="shared" si="2"/>
        <v>154.56</v>
      </c>
    </row>
    <row r="20" spans="1:11" ht="16" customHeight="1">
      <c r="A20" s="253"/>
      <c r="B20" s="255"/>
      <c r="C20" s="254"/>
      <c r="D20" s="255"/>
      <c r="E20" s="255"/>
      <c r="F20" s="260"/>
      <c r="G20" s="261"/>
      <c r="H20" s="263">
        <f t="shared" si="0"/>
        <v>38.28</v>
      </c>
      <c r="I20" s="264">
        <f t="shared" si="1"/>
        <v>116.28</v>
      </c>
      <c r="J20" s="265">
        <f t="shared" si="2"/>
        <v>154.56</v>
      </c>
    </row>
    <row r="21" spans="1:11" ht="16" customHeight="1">
      <c r="A21" s="253"/>
      <c r="B21" s="255"/>
      <c r="C21" s="254"/>
      <c r="D21" s="255"/>
      <c r="E21" s="255"/>
      <c r="F21" s="260"/>
      <c r="G21" s="261"/>
      <c r="H21" s="263">
        <f t="shared" si="0"/>
        <v>38.28</v>
      </c>
      <c r="I21" s="264">
        <f t="shared" si="1"/>
        <v>116.28</v>
      </c>
      <c r="J21" s="265">
        <f t="shared" si="2"/>
        <v>154.56</v>
      </c>
    </row>
    <row r="22" spans="1:11" ht="16" customHeight="1">
      <c r="A22" s="253"/>
      <c r="B22" s="255"/>
      <c r="C22" s="255"/>
      <c r="D22" s="255"/>
      <c r="E22" s="256"/>
      <c r="F22" s="260"/>
      <c r="G22" s="261"/>
      <c r="H22" s="263">
        <f t="shared" si="0"/>
        <v>38.28</v>
      </c>
      <c r="I22" s="264">
        <f t="shared" si="1"/>
        <v>116.28</v>
      </c>
      <c r="J22" s="265">
        <f t="shared" si="2"/>
        <v>154.56</v>
      </c>
    </row>
    <row r="23" spans="1:11" ht="16" customHeight="1">
      <c r="A23" s="523" t="s">
        <v>149</v>
      </c>
      <c r="B23" s="524"/>
      <c r="C23" s="524"/>
      <c r="D23" s="524"/>
      <c r="E23" s="525"/>
      <c r="F23" s="262">
        <f>SUM(F15:F22)</f>
        <v>0</v>
      </c>
      <c r="G23" s="262">
        <f>SUM(G15:G22)</f>
        <v>0</v>
      </c>
      <c r="H23" s="262">
        <f t="shared" ref="H23:J23" si="3">SUM(H15:H22)</f>
        <v>306.24</v>
      </c>
      <c r="I23" s="262">
        <f t="shared" si="3"/>
        <v>930.2399999999999</v>
      </c>
      <c r="J23" s="262">
        <f t="shared" si="3"/>
        <v>1236.4799999999998</v>
      </c>
      <c r="K23" s="134"/>
    </row>
    <row r="24" spans="1:11" ht="25" customHeight="1">
      <c r="A24" s="135" t="s">
        <v>150</v>
      </c>
      <c r="B24" s="135"/>
      <c r="C24" s="135"/>
      <c r="D24" s="135"/>
      <c r="E24" s="135"/>
      <c r="F24" s="135"/>
      <c r="G24" s="136" t="s">
        <v>151</v>
      </c>
      <c r="H24" s="137" t="s">
        <v>152</v>
      </c>
      <c r="I24" s="137" t="s">
        <v>152</v>
      </c>
      <c r="J24" s="138">
        <v>2025</v>
      </c>
    </row>
    <row r="25" spans="1:11" ht="34.5" customHeight="1">
      <c r="A25" s="513" t="s">
        <v>230</v>
      </c>
      <c r="B25" s="513"/>
      <c r="C25" s="513"/>
      <c r="D25" s="513"/>
      <c r="E25" s="513"/>
      <c r="F25" s="513"/>
      <c r="G25" s="513"/>
      <c r="H25" s="513"/>
      <c r="I25" s="513"/>
      <c r="J25" s="513"/>
    </row>
    <row r="26" spans="1:11" ht="25" customHeight="1">
      <c r="A26" s="135" t="s">
        <v>153</v>
      </c>
      <c r="B26" s="135"/>
      <c r="C26" s="135"/>
      <c r="D26" s="135"/>
      <c r="E26" s="135"/>
      <c r="F26" s="135"/>
      <c r="G26" s="135"/>
      <c r="H26" s="135"/>
      <c r="I26" s="135"/>
      <c r="J26" s="135"/>
    </row>
    <row r="27" spans="1:11" ht="23.25" customHeight="1">
      <c r="A27" s="505" t="s">
        <v>138</v>
      </c>
      <c r="B27" s="505" t="s">
        <v>139</v>
      </c>
      <c r="C27" s="505" t="s">
        <v>140</v>
      </c>
      <c r="D27" s="505" t="s">
        <v>141</v>
      </c>
      <c r="E27" s="514" t="s">
        <v>154</v>
      </c>
      <c r="F27" s="515"/>
      <c r="G27" s="505" t="s">
        <v>143</v>
      </c>
      <c r="H27" s="505" t="s">
        <v>144</v>
      </c>
      <c r="I27" s="505" t="s">
        <v>145</v>
      </c>
      <c r="J27" s="505" t="s">
        <v>146</v>
      </c>
    </row>
    <row r="28" spans="1:11" ht="21.75" customHeight="1">
      <c r="A28" s="506"/>
      <c r="B28" s="506"/>
      <c r="C28" s="506"/>
      <c r="D28" s="506"/>
      <c r="E28" s="139" t="s">
        <v>147</v>
      </c>
      <c r="F28" s="139" t="s">
        <v>148</v>
      </c>
      <c r="G28" s="506"/>
      <c r="H28" s="506"/>
      <c r="I28" s="506"/>
      <c r="J28" s="506"/>
    </row>
    <row r="29" spans="1:11" ht="16" customHeight="1">
      <c r="A29" s="140"/>
      <c r="B29" s="131"/>
      <c r="C29" s="131"/>
      <c r="D29" s="131"/>
      <c r="E29" s="131"/>
      <c r="F29" s="158"/>
      <c r="G29" s="158"/>
      <c r="H29" s="159"/>
      <c r="I29" s="160"/>
      <c r="J29" s="158">
        <f>SUM(F29:I29)</f>
        <v>0</v>
      </c>
    </row>
    <row r="30" spans="1:11" ht="16" customHeight="1">
      <c r="A30" s="140"/>
      <c r="B30" s="133"/>
      <c r="C30" s="130"/>
      <c r="D30" s="133"/>
      <c r="E30" s="131"/>
      <c r="F30" s="158"/>
      <c r="G30" s="161"/>
      <c r="H30" s="159"/>
      <c r="I30" s="160"/>
      <c r="J30" s="158">
        <f t="shared" ref="J30:J32" si="4">SUM(F30:I30)</f>
        <v>0</v>
      </c>
    </row>
    <row r="31" spans="1:11" ht="16" customHeight="1">
      <c r="A31" s="140"/>
      <c r="B31" s="133"/>
      <c r="C31" s="130"/>
      <c r="D31" s="133"/>
      <c r="E31" s="131"/>
      <c r="F31" s="158"/>
      <c r="G31" s="161"/>
      <c r="H31" s="159"/>
      <c r="I31" s="160"/>
      <c r="J31" s="158">
        <f t="shared" si="4"/>
        <v>0</v>
      </c>
    </row>
    <row r="32" spans="1:11" ht="16" customHeight="1">
      <c r="A32" s="140"/>
      <c r="B32" s="133"/>
      <c r="C32" s="130"/>
      <c r="D32" s="133"/>
      <c r="E32" s="131"/>
      <c r="F32" s="158"/>
      <c r="G32" s="161"/>
      <c r="H32" s="159"/>
      <c r="I32" s="160"/>
      <c r="J32" s="158">
        <f t="shared" si="4"/>
        <v>0</v>
      </c>
    </row>
    <row r="33" spans="1:10" ht="16" customHeight="1">
      <c r="A33" s="510" t="s">
        <v>149</v>
      </c>
      <c r="B33" s="511"/>
      <c r="C33" s="511"/>
      <c r="D33" s="511"/>
      <c r="E33" s="512"/>
      <c r="F33" s="158">
        <f>SUM(F29:F32)</f>
        <v>0</v>
      </c>
      <c r="G33" s="158">
        <f t="shared" ref="G33:J33" si="5">SUM(G29:G32)</f>
        <v>0</v>
      </c>
      <c r="H33" s="158">
        <f t="shared" si="5"/>
        <v>0</v>
      </c>
      <c r="I33" s="158">
        <f t="shared" si="5"/>
        <v>0</v>
      </c>
      <c r="J33" s="158">
        <f t="shared" si="5"/>
        <v>0</v>
      </c>
    </row>
    <row r="34" spans="1:10" ht="16" customHeight="1">
      <c r="A34" s="127"/>
      <c r="B34" s="127"/>
      <c r="C34" s="127"/>
      <c r="D34" s="127"/>
      <c r="E34" s="127"/>
      <c r="F34" s="127"/>
      <c r="G34" s="127"/>
      <c r="H34" s="127"/>
      <c r="I34" s="127"/>
      <c r="J34" s="162"/>
    </row>
    <row r="35" spans="1:10" ht="16" customHeight="1">
      <c r="A35" s="144" t="s">
        <v>155</v>
      </c>
      <c r="B35" s="145"/>
      <c r="C35" s="145"/>
      <c r="D35" s="145"/>
      <c r="E35" s="145"/>
      <c r="F35" s="145"/>
      <c r="G35" s="145"/>
      <c r="H35" s="145"/>
      <c r="I35" s="145"/>
      <c r="J35" s="146"/>
    </row>
    <row r="36" spans="1:10" ht="24" customHeight="1">
      <c r="A36" s="147"/>
      <c r="B36" s="148"/>
      <c r="C36" s="148"/>
      <c r="D36" s="148"/>
      <c r="E36" s="148"/>
      <c r="F36" s="148"/>
      <c r="G36" s="148"/>
      <c r="H36" s="148"/>
      <c r="I36" s="148"/>
      <c r="J36" s="149"/>
    </row>
    <row r="37" spans="1:10" ht="16" customHeight="1">
      <c r="A37" s="127"/>
      <c r="B37" s="127"/>
      <c r="C37" s="127"/>
      <c r="D37" s="127"/>
      <c r="E37" s="127"/>
      <c r="F37" s="127"/>
      <c r="G37" s="127"/>
      <c r="H37" s="127"/>
      <c r="I37" s="127"/>
      <c r="J37" s="127"/>
    </row>
    <row r="38" spans="1:10" ht="16" customHeight="1">
      <c r="A38" s="114" t="s">
        <v>219</v>
      </c>
      <c r="B38" s="145"/>
      <c r="C38" s="145"/>
      <c r="D38" s="145"/>
      <c r="E38" s="145"/>
      <c r="F38" s="145"/>
      <c r="G38" s="145"/>
      <c r="H38" s="145"/>
      <c r="I38" s="145"/>
      <c r="J38" s="146"/>
    </row>
    <row r="39" spans="1:10" ht="16" customHeight="1">
      <c r="A39" s="117" t="s">
        <v>220</v>
      </c>
      <c r="B39" s="127"/>
      <c r="C39" s="127"/>
      <c r="D39" s="127"/>
      <c r="E39" s="127"/>
      <c r="F39" s="127"/>
      <c r="G39" s="127"/>
      <c r="H39" s="127"/>
      <c r="I39" s="127"/>
      <c r="J39" s="128"/>
    </row>
    <row r="40" spans="1:10" ht="16" customHeight="1">
      <c r="A40" s="126"/>
      <c r="B40" s="127"/>
      <c r="C40" s="127"/>
      <c r="D40" s="127"/>
      <c r="E40" s="127"/>
      <c r="F40" s="127"/>
      <c r="G40" s="127" t="s">
        <v>169</v>
      </c>
      <c r="H40" s="127"/>
      <c r="I40" s="127"/>
      <c r="J40" s="128"/>
    </row>
    <row r="41" spans="1:10" ht="16" customHeight="1">
      <c r="A41" s="126"/>
      <c r="B41" s="127" t="s">
        <v>170</v>
      </c>
      <c r="C41" s="127"/>
      <c r="D41" s="127" t="s">
        <v>171</v>
      </c>
      <c r="E41" s="127"/>
      <c r="F41" s="127" t="s">
        <v>172</v>
      </c>
      <c r="G41" s="148"/>
      <c r="H41" s="148"/>
      <c r="I41" s="148"/>
      <c r="J41" s="128"/>
    </row>
    <row r="42" spans="1:10" ht="16" customHeight="1">
      <c r="A42" s="147"/>
      <c r="B42" s="148"/>
      <c r="C42" s="148"/>
      <c r="D42" s="148"/>
      <c r="E42" s="148"/>
      <c r="F42" s="148"/>
      <c r="G42" s="148"/>
      <c r="H42" s="148"/>
      <c r="I42" s="148"/>
      <c r="J42" s="149"/>
    </row>
    <row r="43" spans="1:10" ht="16" customHeight="1" thickBot="1">
      <c r="B43" s="150" t="s">
        <v>160</v>
      </c>
      <c r="E43" s="123" t="s">
        <v>161</v>
      </c>
    </row>
    <row r="44" spans="1:10" ht="16" customHeight="1" thickBot="1">
      <c r="B44" s="151" t="s">
        <v>173</v>
      </c>
      <c r="J44" s="246">
        <v>138.44999999999999</v>
      </c>
    </row>
    <row r="45" spans="1:10" ht="16" customHeight="1" thickBot="1">
      <c r="B45" s="123" t="s">
        <v>174</v>
      </c>
      <c r="C45" s="152" t="s">
        <v>175</v>
      </c>
      <c r="E45" s="257">
        <v>5300</v>
      </c>
      <c r="F45" s="226" t="s">
        <v>2</v>
      </c>
      <c r="G45" s="243">
        <f>ROUNDDOWN($E$45/$J$44,2)</f>
        <v>38.28</v>
      </c>
      <c r="I45" s="163"/>
      <c r="J45" s="154"/>
    </row>
    <row r="46" spans="1:10" ht="16" customHeight="1" thickBot="1">
      <c r="B46" s="123" t="s">
        <v>174</v>
      </c>
      <c r="C46" s="152" t="s">
        <v>176</v>
      </c>
      <c r="E46" s="258">
        <v>16100</v>
      </c>
      <c r="F46" s="226" t="s">
        <v>2</v>
      </c>
      <c r="G46" s="243">
        <f>ROUNDDOWN($E$46/$J$44,2)</f>
        <v>116.28</v>
      </c>
      <c r="H46" s="156"/>
      <c r="I46" s="155"/>
      <c r="J46" s="156"/>
    </row>
    <row r="47" spans="1:10" ht="16" customHeight="1" thickBot="1">
      <c r="A47" s="157"/>
      <c r="B47" s="123" t="s">
        <v>163</v>
      </c>
      <c r="C47" s="132" t="s">
        <v>234</v>
      </c>
      <c r="E47" s="259">
        <v>3600</v>
      </c>
      <c r="F47" s="226" t="s">
        <v>2</v>
      </c>
      <c r="G47" s="243">
        <f>ROUNDDOWN($E$47/$J$44,2)</f>
        <v>26</v>
      </c>
      <c r="H47" s="156"/>
      <c r="I47" s="155"/>
      <c r="J47" s="156"/>
    </row>
    <row r="48" spans="1:10" ht="16" customHeight="1">
      <c r="A48" s="164" t="s">
        <v>165</v>
      </c>
    </row>
    <row r="49" spans="1:1" ht="16" customHeight="1">
      <c r="A49" s="123" t="s">
        <v>166</v>
      </c>
    </row>
  </sheetData>
  <mergeCells count="44">
    <mergeCell ref="A33:E33"/>
    <mergeCell ref="A27:A28"/>
    <mergeCell ref="B27:B28"/>
    <mergeCell ref="C27:C28"/>
    <mergeCell ref="D27:D28"/>
    <mergeCell ref="E27:F27"/>
    <mergeCell ref="A23:E23"/>
    <mergeCell ref="A25:J25"/>
    <mergeCell ref="G27:G28"/>
    <mergeCell ref="H27:H28"/>
    <mergeCell ref="I27:I28"/>
    <mergeCell ref="J27:J28"/>
    <mergeCell ref="A11:B11"/>
    <mergeCell ref="C11:D11"/>
    <mergeCell ref="E11:G11"/>
    <mergeCell ref="H11:J11"/>
    <mergeCell ref="A13:A14"/>
    <mergeCell ref="B13:B14"/>
    <mergeCell ref="C13:C14"/>
    <mergeCell ref="D13:D14"/>
    <mergeCell ref="E13:F13"/>
    <mergeCell ref="G13:G14"/>
    <mergeCell ref="H13:H14"/>
    <mergeCell ref="I13:I14"/>
    <mergeCell ref="J13:J14"/>
    <mergeCell ref="A7:F7"/>
    <mergeCell ref="A8:F8"/>
    <mergeCell ref="G8:J8"/>
    <mergeCell ref="A10:B10"/>
    <mergeCell ref="C10:D10"/>
    <mergeCell ref="E10:G10"/>
    <mergeCell ref="H10:J10"/>
    <mergeCell ref="A5:C5"/>
    <mergeCell ref="D5:F5"/>
    <mergeCell ref="G5:J5"/>
    <mergeCell ref="A6:C6"/>
    <mergeCell ref="D6:F6"/>
    <mergeCell ref="G6:J6"/>
    <mergeCell ref="A4:J4"/>
    <mergeCell ref="G1:H1"/>
    <mergeCell ref="I1:J1"/>
    <mergeCell ref="G2:H2"/>
    <mergeCell ref="I2:J2"/>
    <mergeCell ref="A3:J3"/>
  </mergeCells>
  <phoneticPr fontId="1"/>
  <pageMargins left="1" right="0.2" top="0.5" bottom="0.25" header="0.3" footer="0.3"/>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3 Plan of Activities</vt:lpstr>
      <vt:lpstr>4-1-1 Field Trip (1 person)</vt:lpstr>
      <vt:lpstr>4-1-2 Field Trip (multiple per</vt:lpstr>
      <vt:lpstr>4-1-3 Receipt</vt:lpstr>
      <vt:lpstr>4-1-4 Settlement_field trip</vt:lpstr>
      <vt:lpstr>4-1-5 Log Record</vt:lpstr>
      <vt:lpstr>4-2-1 Trip to ASEAN</vt:lpstr>
      <vt:lpstr>4-2-2 Settleme_ASEAN</vt:lpstr>
      <vt:lpstr>4-3-1 Trip to Japan</vt:lpstr>
      <vt:lpstr>4-3-2 Settlement_Japan</vt:lpstr>
      <vt:lpstr>4-3-3.Transportation</vt:lpstr>
      <vt:lpstr>4-4 Pre-Departure</vt:lpstr>
      <vt:lpstr>'3 Plan of Activities'!Print_Area</vt:lpstr>
      <vt:lpstr>'4-1-3 Receipt'!Print_Area</vt:lpstr>
      <vt:lpstr>'4-3-3.Transportation'!Print_Area</vt:lpstr>
      <vt:lpstr>'4-4 Pre-Departure'!Print_Area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JUNKO</dc:creator>
  <cp:lastModifiedBy>Chikako Sasaki</cp:lastModifiedBy>
  <cp:lastPrinted>2019-07-17T03:39:47Z</cp:lastPrinted>
  <dcterms:created xsi:type="dcterms:W3CDTF">2013-02-21T08:25:05Z</dcterms:created>
  <dcterms:modified xsi:type="dcterms:W3CDTF">2025-01-06T03:16:44Z</dcterms:modified>
</cp:coreProperties>
</file>